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5\9.-Cuenta Pública\FID\2.- 2do trimestre 2025\"/>
    </mc:Choice>
  </mc:AlternateContent>
  <xr:revisionPtr revIDLastSave="0" documentId="13_ncr:1_{F0CDD7BC-0989-48CF-8A76-101603D1B42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 s="1"/>
  <c r="F20" i="1"/>
  <c r="E20" i="1"/>
  <c r="E19" i="1"/>
  <c r="F19" i="1" s="1"/>
  <c r="E18" i="1"/>
  <c r="F18" i="1" s="1"/>
  <c r="E17" i="1"/>
  <c r="F17" i="1" s="1"/>
  <c r="F16" i="1"/>
  <c r="E16" i="1"/>
  <c r="E15" i="1"/>
  <c r="F15" i="1" s="1"/>
  <c r="E14" i="1"/>
  <c r="F14" i="1" s="1"/>
  <c r="E13" i="1"/>
  <c r="F13" i="1" s="1"/>
  <c r="D12" i="1"/>
  <c r="C12" i="1"/>
  <c r="B12" i="1"/>
  <c r="F11" i="1"/>
  <c r="E11" i="1"/>
  <c r="E10" i="1"/>
  <c r="F10" i="1" s="1"/>
  <c r="F9" i="1"/>
  <c r="E9" i="1"/>
  <c r="F8" i="1"/>
  <c r="E8" i="1"/>
  <c r="F7" i="1"/>
  <c r="E7" i="1"/>
  <c r="E6" i="1"/>
  <c r="F6" i="1" s="1"/>
  <c r="F5" i="1"/>
  <c r="E5" i="1"/>
  <c r="E4" i="1" s="1"/>
  <c r="D4" i="1"/>
  <c r="C4" i="1"/>
  <c r="C3" i="1" s="1"/>
  <c r="B4" i="1"/>
  <c r="B3" i="1" s="1"/>
  <c r="D3" i="1" l="1"/>
  <c r="F4" i="1"/>
  <c r="E12" i="1"/>
  <c r="F12" i="1" s="1"/>
  <c r="E3" i="1" l="1"/>
  <c r="F3" i="1" l="1"/>
</calcChain>
</file>

<file path=xl/sharedStrings.xml><?xml version="1.0" encoding="utf-8"?>
<sst xmlns="http://schemas.openxmlformats.org/spreadsheetml/2006/main" count="27" uniqueCount="27">
  <si>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</si>
  <si>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</si>
  <si>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</si>
  <si>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</si>
  <si>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</si>
  <si>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</si>
  <si>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</si>
  <si>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</si>
  <si>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</si>
  <si>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</si>
  <si>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</si>
  <si>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</si>
  <si>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</si>
  <si>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</si>
  <si>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</si>
  <si>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</si>
  <si>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</si>
  <si>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</si>
  <si>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</si>
  <si>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</si>
  <si>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</si>
  <si>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</si>
  <si>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</si>
  <si>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</si>
  <si>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</si>
  <si>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</si>
  <si>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Fideicomiso Promoción Juvenil 129747
Estado Analítico del Activo
Del 01 de Enero al 30 de Junio del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</si>
</sst>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5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Protection="1"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2543175</xdr:colOff>
      <xdr:row>26</xdr:row>
      <xdr:rowOff>104775</xdr:rowOff>
    </xdr:from>
    <xdr:to>
      <xdr:col>4</xdr:col>
      <xdr:colOff>86406</xdr:colOff>
      <xdr:row>35</xdr:row>
      <xdr:rowOff>104954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2F5DF7-1A02-4B36-9D07-4254B9460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3175" y="4267200"/>
          <a:ext cx="4877481" cy="1286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7"/>
  <sheetViews>
    <sheetView tabSelected="1" topLeftCell="A11" zoomScaleNormal="100" workbookViewId="0">
      <selection activeCell="A26" sqref="A26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12" ht="45" customHeight="1" x14ac:dyDescent="0.2">
      <c r="A1" s="11" t="s">
        <v>26</v>
      </c>
      <c r="B1" s="12"/>
      <c r="C1" s="12"/>
      <c r="D1" s="12"/>
      <c r="E1" s="12"/>
      <c r="F1" s="13"/>
    </row>
    <row r="2" spans="1:12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12" x14ac:dyDescent="0.2">
      <c r="A3" s="5" t="s">
        <v>6</v>
      </c>
      <c r="B3" s="6">
        <f>+B4+B12</f>
        <v>1716878.73</v>
      </c>
      <c r="C3" s="6">
        <f>+C4+C12</f>
        <v>367892.73000000004</v>
      </c>
      <c r="D3" s="6">
        <f>+D4+D12</f>
        <v>2079941.3599999999</v>
      </c>
      <c r="E3" s="6">
        <f>+E4+E12</f>
        <v>4830.1000000000931</v>
      </c>
      <c r="F3" s="6">
        <f>+E3-B3</f>
        <v>-1712048.63</v>
      </c>
    </row>
    <row r="4" spans="1:12" x14ac:dyDescent="0.2">
      <c r="A4" s="7" t="s">
        <v>7</v>
      </c>
      <c r="B4" s="6">
        <f>+SUM(B5:B11)</f>
        <v>1694427.17</v>
      </c>
      <c r="C4" s="6">
        <f>+SUM(C5:C11)</f>
        <v>367892.73000000004</v>
      </c>
      <c r="D4" s="6">
        <f>+SUM(D5:D11)</f>
        <v>2062319.9</v>
      </c>
      <c r="E4" s="6">
        <f>+SUM(E5:E11)</f>
        <v>0</v>
      </c>
      <c r="F4" s="6">
        <f>+E4-B4</f>
        <v>-1694427.17</v>
      </c>
    </row>
    <row r="5" spans="1:12" x14ac:dyDescent="0.2">
      <c r="A5" s="8" t="s">
        <v>8</v>
      </c>
      <c r="B5" s="9">
        <v>367378.38</v>
      </c>
      <c r="C5" s="9">
        <v>367721.28</v>
      </c>
      <c r="D5" s="9">
        <v>735099.66</v>
      </c>
      <c r="E5" s="9">
        <f>+B5+C5-D5</f>
        <v>0</v>
      </c>
      <c r="F5" s="9">
        <f>+E5-B5</f>
        <v>-367378.38</v>
      </c>
      <c r="H5" s="14"/>
      <c r="J5" s="14"/>
      <c r="K5" s="14"/>
      <c r="L5" s="14"/>
    </row>
    <row r="6" spans="1:12" x14ac:dyDescent="0.2">
      <c r="A6" s="8" t="s">
        <v>9</v>
      </c>
      <c r="B6" s="9">
        <v>1327048.79</v>
      </c>
      <c r="C6" s="9">
        <v>171.45</v>
      </c>
      <c r="D6" s="9">
        <v>1327220.24</v>
      </c>
      <c r="E6" s="9">
        <f>+B6+C6-D6</f>
        <v>0</v>
      </c>
      <c r="F6" s="9">
        <f>+E6-B6</f>
        <v>-1327048.79</v>
      </c>
      <c r="H6" s="14"/>
      <c r="J6" s="14"/>
      <c r="K6" s="14"/>
      <c r="L6" s="14"/>
    </row>
    <row r="7" spans="1:12" x14ac:dyDescent="0.2">
      <c r="A7" s="8" t="s">
        <v>10</v>
      </c>
      <c r="B7" s="9">
        <v>0</v>
      </c>
      <c r="C7" s="9">
        <v>0</v>
      </c>
      <c r="D7" s="9">
        <v>0</v>
      </c>
      <c r="E7" s="9">
        <f>+B7+C7-D7</f>
        <v>0</v>
      </c>
      <c r="F7" s="9">
        <f>+E7-B7</f>
        <v>0</v>
      </c>
    </row>
    <row r="8" spans="1:12" x14ac:dyDescent="0.2">
      <c r="A8" s="8" t="s">
        <v>11</v>
      </c>
      <c r="B8" s="9">
        <v>0</v>
      </c>
      <c r="C8" s="9">
        <v>0</v>
      </c>
      <c r="D8" s="9">
        <v>0</v>
      </c>
      <c r="E8" s="9">
        <f t="shared" ref="E8:E11" si="0">+B8+C8-D8</f>
        <v>0</v>
      </c>
      <c r="F8" s="9">
        <f t="shared" ref="F8:F21" si="1">+E8-B8</f>
        <v>0</v>
      </c>
    </row>
    <row r="9" spans="1:12" x14ac:dyDescent="0.2">
      <c r="A9" s="8" t="s">
        <v>12</v>
      </c>
      <c r="B9" s="9">
        <v>0</v>
      </c>
      <c r="C9" s="9">
        <v>0</v>
      </c>
      <c r="D9" s="9">
        <v>0</v>
      </c>
      <c r="E9" s="9">
        <f t="shared" si="0"/>
        <v>0</v>
      </c>
      <c r="F9" s="9">
        <f t="shared" si="1"/>
        <v>0</v>
      </c>
    </row>
    <row r="10" spans="1:12" x14ac:dyDescent="0.2">
      <c r="A10" s="8" t="s">
        <v>13</v>
      </c>
      <c r="B10" s="9">
        <v>0</v>
      </c>
      <c r="C10" s="9">
        <v>0</v>
      </c>
      <c r="D10" s="9">
        <v>0</v>
      </c>
      <c r="E10" s="9">
        <f t="shared" si="0"/>
        <v>0</v>
      </c>
      <c r="F10" s="9">
        <f t="shared" si="1"/>
        <v>0</v>
      </c>
    </row>
    <row r="11" spans="1:12" x14ac:dyDescent="0.2">
      <c r="A11" s="8" t="s">
        <v>14</v>
      </c>
      <c r="B11" s="9">
        <v>0</v>
      </c>
      <c r="C11" s="9">
        <v>0</v>
      </c>
      <c r="D11" s="9">
        <v>0</v>
      </c>
      <c r="E11" s="9">
        <f t="shared" si="0"/>
        <v>0</v>
      </c>
      <c r="F11" s="9">
        <f t="shared" si="1"/>
        <v>0</v>
      </c>
    </row>
    <row r="12" spans="1:12" x14ac:dyDescent="0.2">
      <c r="A12" s="7" t="s">
        <v>15</v>
      </c>
      <c r="B12" s="6">
        <f>+SUM(B13:B21)</f>
        <v>22451.560000000056</v>
      </c>
      <c r="C12" s="6">
        <f>+SUM(C13:C21)</f>
        <v>0</v>
      </c>
      <c r="D12" s="6">
        <f>+SUM(D13:D21)</f>
        <v>17621.46</v>
      </c>
      <c r="E12" s="6">
        <f>+SUM(E13:E21)</f>
        <v>4830.1000000000931</v>
      </c>
      <c r="F12" s="6">
        <f t="shared" si="1"/>
        <v>-17621.459999999963</v>
      </c>
    </row>
    <row r="13" spans="1:12" x14ac:dyDescent="0.2">
      <c r="A13" s="8" t="s">
        <v>16</v>
      </c>
      <c r="B13" s="9">
        <v>0</v>
      </c>
      <c r="C13" s="6">
        <v>0</v>
      </c>
      <c r="D13" s="9">
        <v>0</v>
      </c>
      <c r="E13" s="9">
        <f t="shared" ref="E13:E21" si="2">+B13+C13-D13</f>
        <v>0</v>
      </c>
      <c r="F13" s="9">
        <f t="shared" si="1"/>
        <v>0</v>
      </c>
    </row>
    <row r="14" spans="1:12" x14ac:dyDescent="0.2">
      <c r="A14" s="8" t="s">
        <v>17</v>
      </c>
      <c r="B14" s="10">
        <v>0</v>
      </c>
      <c r="C14" s="10">
        <v>0</v>
      </c>
      <c r="D14" s="10">
        <v>0</v>
      </c>
      <c r="E14" s="9">
        <f t="shared" si="2"/>
        <v>0</v>
      </c>
      <c r="F14" s="9">
        <f t="shared" si="1"/>
        <v>0</v>
      </c>
    </row>
    <row r="15" spans="1:12" x14ac:dyDescent="0.2">
      <c r="A15" s="8" t="s">
        <v>18</v>
      </c>
      <c r="B15" s="10">
        <v>0</v>
      </c>
      <c r="C15" s="10">
        <v>0</v>
      </c>
      <c r="D15" s="10">
        <v>0</v>
      </c>
      <c r="E15" s="9">
        <f t="shared" si="2"/>
        <v>0</v>
      </c>
      <c r="F15" s="9">
        <f t="shared" si="1"/>
        <v>0</v>
      </c>
    </row>
    <row r="16" spans="1:12" x14ac:dyDescent="0.2">
      <c r="A16" s="8" t="s">
        <v>19</v>
      </c>
      <c r="B16" s="9">
        <v>2977559.67</v>
      </c>
      <c r="C16" s="9">
        <v>0</v>
      </c>
      <c r="D16" s="9">
        <v>0</v>
      </c>
      <c r="E16" s="9">
        <f t="shared" si="2"/>
        <v>2977559.67</v>
      </c>
      <c r="F16" s="9">
        <f>+E16-B16</f>
        <v>0</v>
      </c>
    </row>
    <row r="17" spans="1:6" x14ac:dyDescent="0.2">
      <c r="A17" s="8" t="s">
        <v>20</v>
      </c>
      <c r="B17" s="9">
        <v>33635.94</v>
      </c>
      <c r="C17" s="9">
        <v>0</v>
      </c>
      <c r="D17" s="9">
        <v>0</v>
      </c>
      <c r="E17" s="9">
        <f t="shared" si="2"/>
        <v>33635.94</v>
      </c>
      <c r="F17" s="9">
        <f>+E17-B17</f>
        <v>0</v>
      </c>
    </row>
    <row r="18" spans="1:6" x14ac:dyDescent="0.2">
      <c r="A18" s="8" t="s">
        <v>21</v>
      </c>
      <c r="B18" s="9">
        <v>-2988744.05</v>
      </c>
      <c r="C18" s="9">
        <v>0</v>
      </c>
      <c r="D18" s="9">
        <v>17621.46</v>
      </c>
      <c r="E18" s="9">
        <f t="shared" si="2"/>
        <v>-3006365.51</v>
      </c>
      <c r="F18" s="9">
        <f>+E18-B18</f>
        <v>-17621.459999999963</v>
      </c>
    </row>
    <row r="19" spans="1:6" x14ac:dyDescent="0.2">
      <c r="A19" s="8" t="s">
        <v>22</v>
      </c>
      <c r="B19" s="9">
        <v>0</v>
      </c>
      <c r="C19" s="9">
        <v>0</v>
      </c>
      <c r="D19" s="9">
        <v>0</v>
      </c>
      <c r="E19" s="9">
        <f t="shared" si="2"/>
        <v>0</v>
      </c>
      <c r="F19" s="9">
        <f>+E19-B19</f>
        <v>0</v>
      </c>
    </row>
    <row r="20" spans="1:6" x14ac:dyDescent="0.2">
      <c r="A20" s="8" t="s">
        <v>23</v>
      </c>
      <c r="B20" s="9">
        <v>0</v>
      </c>
      <c r="C20" s="9">
        <v>0</v>
      </c>
      <c r="D20" s="9">
        <v>0</v>
      </c>
      <c r="E20" s="9">
        <f t="shared" si="2"/>
        <v>0</v>
      </c>
      <c r="F20" s="9">
        <f t="shared" si="1"/>
        <v>0</v>
      </c>
    </row>
    <row r="21" spans="1:6" x14ac:dyDescent="0.2">
      <c r="A21" s="8" t="s">
        <v>24</v>
      </c>
      <c r="B21" s="9">
        <v>0</v>
      </c>
      <c r="C21" s="9">
        <v>0</v>
      </c>
      <c r="D21" s="9">
        <v>0</v>
      </c>
      <c r="E21" s="9">
        <f t="shared" si="2"/>
        <v>0</v>
      </c>
      <c r="F21" s="9">
        <f t="shared" si="1"/>
        <v>0</v>
      </c>
    </row>
    <row r="23" spans="1:6" ht="12.75" x14ac:dyDescent="0.2">
      <c r="A23" s="2" t="s">
        <v>25</v>
      </c>
    </row>
    <row r="27" spans="1:6" x14ac:dyDescent="0.2">
      <c r="A27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9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ED53C0-026E-407A-921C-5A741F3461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2025-07-21T19:48:32Z</cp:lastPrinted>
  <dcterms:created xsi:type="dcterms:W3CDTF">2014-02-09T04:04:15Z</dcterms:created>
  <dcterms:modified xsi:type="dcterms:W3CDTF">2025-07-21T19:48:34Z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