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2.- Trimestral 2025 IMJU\EXCEL\"/>
    </mc:Choice>
  </mc:AlternateContent>
  <xr:revisionPtr revIDLastSave="0" documentId="13_ncr:1_{968F2E26-7AA9-44F6-886E-2CA10733C3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7" i="1"/>
  <c r="F6" i="1"/>
  <c r="F5" i="1"/>
  <c r="C4" i="1" l="1"/>
  <c r="E12" i="1"/>
  <c r="D12" i="1"/>
  <c r="C12" i="1"/>
  <c r="B12" i="1"/>
  <c r="F18" i="1"/>
  <c r="F17" i="1"/>
  <c r="F12" i="1" l="1"/>
  <c r="E21" i="1"/>
  <c r="F21" i="1" s="1"/>
  <c r="F20" i="1"/>
  <c r="E20" i="1"/>
  <c r="E19" i="1"/>
  <c r="F19" i="1" s="1"/>
  <c r="F16" i="1"/>
  <c r="E15" i="1"/>
  <c r="E14" i="1"/>
  <c r="F14" i="1" s="1"/>
  <c r="F13" i="1"/>
  <c r="E13" i="1"/>
  <c r="E11" i="1"/>
  <c r="F11" i="1" s="1"/>
  <c r="E10" i="1"/>
  <c r="F10" i="1" s="1"/>
  <c r="E9" i="1"/>
  <c r="E4" i="1" s="1"/>
  <c r="F8" i="1"/>
  <c r="E8" i="1"/>
  <c r="D4" i="1"/>
  <c r="B4" i="1"/>
  <c r="C3" i="1" l="1"/>
  <c r="D3" i="1"/>
  <c r="B3" i="1"/>
  <c r="E3" i="1"/>
  <c r="F15" i="1"/>
  <c r="F9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<sst xmlns="http://schemas.openxmlformats.org/spreadsheetml/2006/main" count="27" uniqueCount="27">
  <si>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</si>
  <si>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</si>
  <si>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</si>
  <si>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</si>
  <si>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</si>
  <si>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</si>
  <si>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</si>
  <si>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</si>
  <si>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</si>
  <si>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</si>
  <si>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</si>
  <si>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</si>
  <si>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</si>
  <si>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</si>
  <si>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</si>
  <si>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</si>
  <si>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</si>
  <si>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</si>
  <si>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</si>
  <si>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</si>
  <si>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</si>
  <si>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</si>
  <si>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</si>
  <si>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</si>
  <si>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</si>
  <si>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</si>
  <si>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Municipal de las Juventudes de León Guanajuato
Estado Analítico del Activo
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</si>
</sst>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43" fontId="0" fillId="0" borderId="0" xfId="16" applyFont="1" applyProtection="1">
      <protection locked="0"/>
    </xf>
    <xf numFmtId="43" fontId="0" fillId="0" borderId="0" xfId="0" applyNumberForma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2305050</xdr:colOff>
      <xdr:row>28</xdr:row>
      <xdr:rowOff>0</xdr:rowOff>
    </xdr:from>
    <xdr:to>
      <xdr:col>4</xdr:col>
      <xdr:colOff>524650</xdr:colOff>
      <xdr:row>37</xdr:row>
      <xdr:rowOff>28758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E4CC79-096F-4D39-BFC0-813151062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5050" y="4448175"/>
          <a:ext cx="5553850" cy="131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12" zoomScaleNormal="100" workbookViewId="0">
      <selection activeCell="F23" sqref="F2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7" width="12" style="1"/>
    <col min="8" max="8" width="13" style="1" bestFit="1" customWidth="1"/>
    <col min="9" max="11" width="14" style="1" bestFit="1" customWidth="1"/>
    <col min="12" max="13" width="13" style="1" bestFit="1" customWidth="1"/>
    <col min="14" max="16384" width="12" style="1"/>
  </cols>
  <sheetData>
    <row r="1" spans="1:13" ht="45" customHeight="1" x14ac:dyDescent="0.2">
      <c r="A1" s="14" t="s">
        <v>26</v>
      </c>
      <c r="B1" s="15"/>
      <c r="C1" s="15"/>
      <c r="D1" s="15"/>
      <c r="E1" s="15"/>
      <c r="F1" s="16"/>
    </row>
    <row r="2" spans="1:13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3" x14ac:dyDescent="0.2">
      <c r="A3" s="5" t="s">
        <v>6</v>
      </c>
      <c r="B3" s="6">
        <f>+B4+B12</f>
        <v>7572074.0199999996</v>
      </c>
      <c r="C3" s="6">
        <f>+C4+C12</f>
        <v>68087067.439999998</v>
      </c>
      <c r="D3" s="6">
        <f>+D4+D12</f>
        <v>58188458.469999999</v>
      </c>
      <c r="E3" s="6">
        <f>+E4+E12</f>
        <v>17470682.990000002</v>
      </c>
      <c r="F3" s="6">
        <f>+E3-B3</f>
        <v>9898608.9700000025</v>
      </c>
      <c r="H3" s="12"/>
      <c r="I3" s="12"/>
      <c r="J3" s="12"/>
      <c r="K3" s="13"/>
      <c r="L3" s="13"/>
      <c r="M3" s="13"/>
    </row>
    <row r="4" spans="1:13" x14ac:dyDescent="0.2">
      <c r="A4" s="7" t="s">
        <v>7</v>
      </c>
      <c r="B4" s="6">
        <f>+SUM(B5:B11)</f>
        <v>6083946.2599999998</v>
      </c>
      <c r="C4" s="6">
        <f>+SUM(C5:C11)</f>
        <v>67891502.829999998</v>
      </c>
      <c r="D4" s="6">
        <f>+SUM(D5:D11)</f>
        <v>57959113.670000002</v>
      </c>
      <c r="E4" s="6">
        <f>+SUM(E5:E11)</f>
        <v>16016335.42</v>
      </c>
      <c r="F4" s="6">
        <f>+E4-B4</f>
        <v>9932389.1600000001</v>
      </c>
      <c r="H4" s="12"/>
      <c r="I4" s="12"/>
      <c r="J4" s="12"/>
      <c r="K4" s="12"/>
      <c r="L4" s="12"/>
      <c r="M4" s="12"/>
    </row>
    <row r="5" spans="1:13" x14ac:dyDescent="0.2">
      <c r="A5" s="8" t="s">
        <v>8</v>
      </c>
      <c r="B5" s="9">
        <v>6064693.6699999999</v>
      </c>
      <c r="C5" s="9">
        <v>33657945.460000001</v>
      </c>
      <c r="D5" s="9">
        <v>27573700.18</v>
      </c>
      <c r="E5" s="9">
        <v>12148938.949999999</v>
      </c>
      <c r="F5" s="9">
        <f>+E5-B5</f>
        <v>6084245.2799999993</v>
      </c>
      <c r="H5" s="13"/>
      <c r="I5" s="13"/>
      <c r="J5" s="13"/>
      <c r="K5" s="13"/>
      <c r="L5" s="13"/>
    </row>
    <row r="6" spans="1:13" x14ac:dyDescent="0.2">
      <c r="A6" s="8" t="s">
        <v>9</v>
      </c>
      <c r="B6" s="9">
        <v>19252.59</v>
      </c>
      <c r="C6" s="9">
        <v>34173557.369999997</v>
      </c>
      <c r="D6" s="9">
        <v>30358014.050000001</v>
      </c>
      <c r="E6" s="9">
        <v>3834795.91</v>
      </c>
      <c r="F6" s="9">
        <f>+E6-B6</f>
        <v>3815543.3200000003</v>
      </c>
      <c r="H6" s="13"/>
      <c r="J6" s="13"/>
      <c r="K6" s="13"/>
      <c r="L6" s="13"/>
    </row>
    <row r="7" spans="1:13" x14ac:dyDescent="0.2">
      <c r="A7" s="8" t="s">
        <v>10</v>
      </c>
      <c r="B7" s="9">
        <v>0</v>
      </c>
      <c r="C7" s="9">
        <v>60000</v>
      </c>
      <c r="D7" s="9">
        <v>27399.439999999999</v>
      </c>
      <c r="E7" s="9">
        <v>32600.560000000001</v>
      </c>
      <c r="F7" s="9">
        <f>+E7-B7</f>
        <v>32600.560000000001</v>
      </c>
    </row>
    <row r="8" spans="1:13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ref="E8:E11" si="0">+B8+C8-D8</f>
        <v>0</v>
      </c>
      <c r="F8" s="9">
        <f t="shared" ref="F8:F15" si="1">+E8-B8</f>
        <v>0</v>
      </c>
    </row>
    <row r="9" spans="1:13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13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13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</row>
    <row r="12" spans="1:13" x14ac:dyDescent="0.2">
      <c r="A12" s="7" t="s">
        <v>15</v>
      </c>
      <c r="B12" s="6">
        <f>+SUM(B13:B21)</f>
        <v>1488127.7599999998</v>
      </c>
      <c r="C12" s="6">
        <f>+SUM(C13:C21)</f>
        <v>195564.61</v>
      </c>
      <c r="D12" s="6">
        <f>+SUM(D13:D21)</f>
        <v>229344.8</v>
      </c>
      <c r="E12" s="6">
        <f>+SUM(E13:E21)</f>
        <v>1454347.5700000003</v>
      </c>
      <c r="F12" s="6">
        <f>+E12-B12</f>
        <v>-33780.189999999478</v>
      </c>
      <c r="L12" s="13"/>
    </row>
    <row r="13" spans="1:13" x14ac:dyDescent="0.2">
      <c r="A13" s="8" t="s">
        <v>16</v>
      </c>
      <c r="B13" s="9">
        <v>0</v>
      </c>
      <c r="C13" s="6">
        <v>0</v>
      </c>
      <c r="D13" s="9">
        <v>0</v>
      </c>
      <c r="E13" s="9">
        <f t="shared" ref="E13:E21" si="2">+B13+C13-D13</f>
        <v>0</v>
      </c>
      <c r="F13" s="9">
        <f t="shared" si="1"/>
        <v>0</v>
      </c>
      <c r="H13" s="11"/>
      <c r="I13" s="11"/>
      <c r="J13" s="11"/>
      <c r="K13" s="11"/>
      <c r="L13" s="11"/>
    </row>
    <row r="14" spans="1:13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si="2"/>
        <v>0</v>
      </c>
      <c r="F14" s="9">
        <f t="shared" si="1"/>
        <v>0</v>
      </c>
    </row>
    <row r="15" spans="1:13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1"/>
        <v>0</v>
      </c>
    </row>
    <row r="16" spans="1:13" x14ac:dyDescent="0.2">
      <c r="A16" s="8" t="s">
        <v>19</v>
      </c>
      <c r="B16" s="9">
        <v>8540698.9499999993</v>
      </c>
      <c r="C16" s="9">
        <v>195564.61</v>
      </c>
      <c r="D16" s="9">
        <v>0</v>
      </c>
      <c r="E16" s="9">
        <v>8736263.5600000005</v>
      </c>
      <c r="F16" s="9">
        <f>+E16-B16</f>
        <v>195564.61000000127</v>
      </c>
    </row>
    <row r="17" spans="1:6" x14ac:dyDescent="0.2">
      <c r="A17" s="8" t="s">
        <v>20</v>
      </c>
      <c r="B17" s="9">
        <v>2364857.71</v>
      </c>
      <c r="C17" s="9">
        <v>0</v>
      </c>
      <c r="D17" s="9">
        <v>0</v>
      </c>
      <c r="E17" s="9">
        <v>2364857.71</v>
      </c>
      <c r="F17" s="9">
        <f>+E17-B17</f>
        <v>0</v>
      </c>
    </row>
    <row r="18" spans="1:6" x14ac:dyDescent="0.2">
      <c r="A18" s="8" t="s">
        <v>21</v>
      </c>
      <c r="B18" s="9">
        <v>-9417428.9000000004</v>
      </c>
      <c r="C18" s="9">
        <v>0</v>
      </c>
      <c r="D18" s="9">
        <v>229344.8</v>
      </c>
      <c r="E18" s="9">
        <v>-9646773.6999999993</v>
      </c>
      <c r="F18" s="9">
        <f>+E18-B18</f>
        <v>-229344.79999999888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>+E19-B19</f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>+E20-B20</f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ref="F21" si="3">+E21-B21</f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2025-07-21T18:20:34Z</cp:lastPrinted>
  <dcterms:created xsi:type="dcterms:W3CDTF">2014-02-09T04:04:15Z</dcterms:created>
  <dcterms:modified xsi:type="dcterms:W3CDTF">2025-07-21T18:20:36Z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