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F7F6D41D-5755-4EE2-81D3-EF553D6524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/>
  <c r="C4" i="1"/>
  <c r="F12" i="1"/>
  <c r="E12" i="1"/>
  <c r="D12" i="1"/>
  <c r="C12" i="1"/>
  <c r="B12" i="1"/>
  <c r="F18" i="1"/>
  <c r="F17" i="1"/>
  <c r="F5" i="1"/>
  <c r="E21" i="1" l="1"/>
  <c r="F21" i="1" s="1"/>
  <c r="F20" i="1"/>
  <c r="E20" i="1"/>
  <c r="E19" i="1"/>
  <c r="F19" i="1" s="1"/>
  <c r="F16" i="1"/>
  <c r="E15" i="1"/>
  <c r="E14" i="1"/>
  <c r="F14" i="1" s="1"/>
  <c r="F13" i="1"/>
  <c r="E13" i="1"/>
  <c r="E11" i="1"/>
  <c r="F11" i="1" s="1"/>
  <c r="E10" i="1"/>
  <c r="F10" i="1" s="1"/>
  <c r="E9" i="1"/>
  <c r="E4" i="1" s="1"/>
  <c r="F8" i="1"/>
  <c r="E8" i="1"/>
  <c r="F7" i="1"/>
  <c r="D4" i="1"/>
  <c r="B4" i="1"/>
  <c r="C3" i="1" l="1"/>
  <c r="D3" i="1"/>
  <c r="B3" i="1"/>
  <c r="F4" i="1"/>
  <c r="E3" i="1"/>
  <c r="F15" i="1"/>
  <c r="F9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<sst xmlns="http://schemas.openxmlformats.org/spreadsheetml/2006/main" count="27" uniqueCount="27">
  <si>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</si>
  <si>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</si>
  <si>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</si>
  <si>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</si>
  <si>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</si>
  <si>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</si>
  <si>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</si>
  <si>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</si>
  <si>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</si>
  <si>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</si>
  <si>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</si>
  <si>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</si>
  <si>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</si>
  <si>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</si>
  <si>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</si>
  <si>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</si>
  <si>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</si>
  <si>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</si>
  <si>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</si>
  <si>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</si>
  <si>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</si>
  <si>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</si>
  <si>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</si>
  <si>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</si>
  <si>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</si>
  <si>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</si>
  <si>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las Juventudes de León Guanajuato
Estado Analítico del Activo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</si>
</sst>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26</xdr:row>
      <xdr:rowOff>38100</xdr:rowOff>
    </xdr:from>
    <xdr:to>
      <xdr:col>4</xdr:col>
      <xdr:colOff>373380</xdr:colOff>
      <xdr:row>36</xdr:row>
      <xdr:rowOff>33020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4200525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16" zoomScaleNormal="100" workbookViewId="0">
      <selection sqref="A1: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3" style="1" bestFit="1" customWidth="1"/>
    <col min="9" max="11" width="14" style="1" bestFit="1" customWidth="1"/>
    <col min="12" max="13" width="13" style="1" bestFit="1" customWidth="1"/>
    <col min="14" max="16384" width="12" style="1"/>
  </cols>
  <sheetData>
    <row r="1" spans="1:13" ht="45" customHeight="1" x14ac:dyDescent="0.2">
      <c r="A1" s="14" t="s">
        <v>26</v>
      </c>
      <c r="B1" s="15"/>
      <c r="C1" s="15"/>
      <c r="D1" s="15"/>
      <c r="E1" s="15"/>
      <c r="F1" s="16"/>
    </row>
    <row r="2" spans="1:13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3" x14ac:dyDescent="0.2">
      <c r="A3" s="5" t="s">
        <v>6</v>
      </c>
      <c r="B3" s="6">
        <f>+B4+B12</f>
        <v>7572074.0199999996</v>
      </c>
      <c r="C3" s="6">
        <f>+C4+C12</f>
        <v>33357803.700000003</v>
      </c>
      <c r="D3" s="6">
        <f>+D4+D12</f>
        <v>28178770.540000003</v>
      </c>
      <c r="E3" s="6">
        <f>+E4+E12</f>
        <v>12751107.18</v>
      </c>
      <c r="F3" s="6">
        <f>+E3-B3</f>
        <v>5179033.16</v>
      </c>
      <c r="H3" s="12"/>
      <c r="I3" s="12"/>
      <c r="J3" s="12"/>
      <c r="K3" s="13"/>
      <c r="L3" s="13"/>
      <c r="M3" s="13"/>
    </row>
    <row r="4" spans="1:13" x14ac:dyDescent="0.2">
      <c r="A4" s="7" t="s">
        <v>7</v>
      </c>
      <c r="B4" s="6">
        <f>+SUM(B5:B11)</f>
        <v>6083946.2599999998</v>
      </c>
      <c r="C4" s="6">
        <f>+SUM(C5:C11)</f>
        <v>33322191.700000003</v>
      </c>
      <c r="D4" s="6">
        <f>+SUM(D5:D11)</f>
        <v>28065863.490000002</v>
      </c>
      <c r="E4" s="6">
        <f>+SUM(E5:E11)</f>
        <v>11340274.469999999</v>
      </c>
      <c r="F4" s="6">
        <f>+E4-B4</f>
        <v>5256328.209999999</v>
      </c>
      <c r="H4" s="12"/>
      <c r="I4" s="12"/>
      <c r="J4" s="12"/>
      <c r="K4" s="12"/>
      <c r="L4" s="12"/>
      <c r="M4" s="12"/>
    </row>
    <row r="5" spans="1:13" x14ac:dyDescent="0.2">
      <c r="A5" s="8" t="s">
        <v>8</v>
      </c>
      <c r="B5" s="9">
        <v>6064693.6699999999</v>
      </c>
      <c r="C5" s="9">
        <v>15921851.83</v>
      </c>
      <c r="D5" s="9">
        <v>14903330.689999999</v>
      </c>
      <c r="E5" s="9">
        <v>7083214.8099999996</v>
      </c>
      <c r="F5" s="9">
        <f>+E5-B5</f>
        <v>1018521.1399999997</v>
      </c>
      <c r="H5" s="13"/>
      <c r="I5" s="13"/>
      <c r="J5" s="13"/>
      <c r="K5" s="13"/>
      <c r="L5" s="13"/>
    </row>
    <row r="6" spans="1:13" x14ac:dyDescent="0.2">
      <c r="A6" s="8" t="s">
        <v>9</v>
      </c>
      <c r="B6" s="9">
        <v>19252.59</v>
      </c>
      <c r="C6" s="9">
        <v>17385339.870000001</v>
      </c>
      <c r="D6" s="9">
        <v>13149832.800000001</v>
      </c>
      <c r="E6" s="9">
        <v>4254759.66</v>
      </c>
      <c r="F6" s="9">
        <f>+E6-B6</f>
        <v>4235507.07</v>
      </c>
    </row>
    <row r="7" spans="1:13" x14ac:dyDescent="0.2">
      <c r="A7" s="8" t="s">
        <v>10</v>
      </c>
      <c r="B7" s="9">
        <v>0</v>
      </c>
      <c r="C7" s="9">
        <v>15000</v>
      </c>
      <c r="D7" s="9">
        <v>12700</v>
      </c>
      <c r="E7" s="9">
        <v>2300</v>
      </c>
      <c r="F7" s="9">
        <f t="shared" ref="F7:F15" si="0">+E7-B7</f>
        <v>2300</v>
      </c>
    </row>
    <row r="8" spans="1:13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1">+B8+C8-D8</f>
        <v>0</v>
      </c>
      <c r="F8" s="9">
        <f t="shared" si="0"/>
        <v>0</v>
      </c>
    </row>
    <row r="9" spans="1:13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13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13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</row>
    <row r="12" spans="1:13" x14ac:dyDescent="0.2">
      <c r="A12" s="7" t="s">
        <v>15</v>
      </c>
      <c r="B12" s="6">
        <f>+SUM(B13:B21)</f>
        <v>1488127.7599999998</v>
      </c>
      <c r="C12" s="6">
        <f>+SUM(C13:C21)</f>
        <v>35612</v>
      </c>
      <c r="D12" s="6">
        <f>+SUM(D13:D21)</f>
        <v>112907.05</v>
      </c>
      <c r="E12" s="6">
        <f>+SUM(E13:E21)</f>
        <v>1410832.7100000009</v>
      </c>
      <c r="F12" s="6">
        <f>+E12-B12</f>
        <v>-77295.049999998882</v>
      </c>
      <c r="L12" s="13"/>
    </row>
    <row r="13" spans="1:13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2">+B13+C13-D13</f>
        <v>0</v>
      </c>
      <c r="F13" s="9">
        <f t="shared" si="0"/>
        <v>0</v>
      </c>
      <c r="H13" s="11"/>
      <c r="I13" s="11"/>
      <c r="J13" s="11"/>
      <c r="K13" s="11"/>
      <c r="L13" s="11"/>
    </row>
    <row r="14" spans="1:13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0"/>
        <v>0</v>
      </c>
    </row>
    <row r="15" spans="1:13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0"/>
        <v>0</v>
      </c>
    </row>
    <row r="16" spans="1:13" x14ac:dyDescent="0.2">
      <c r="A16" s="8" t="s">
        <v>19</v>
      </c>
      <c r="B16" s="9">
        <v>8540698.9499999993</v>
      </c>
      <c r="C16" s="9">
        <v>35612</v>
      </c>
      <c r="D16" s="9">
        <v>0</v>
      </c>
      <c r="E16" s="9">
        <v>8576310.9499999993</v>
      </c>
      <c r="F16" s="9">
        <f>+E16-B16</f>
        <v>35612</v>
      </c>
    </row>
    <row r="17" spans="1:6" x14ac:dyDescent="0.2">
      <c r="A17" s="8" t="s">
        <v>20</v>
      </c>
      <c r="B17" s="9">
        <v>2364857.71</v>
      </c>
      <c r="C17" s="9">
        <v>0</v>
      </c>
      <c r="D17" s="9">
        <v>0</v>
      </c>
      <c r="E17" s="9">
        <v>2364857.71</v>
      </c>
      <c r="F17" s="9">
        <f>+E17-B17</f>
        <v>0</v>
      </c>
    </row>
    <row r="18" spans="1:6" x14ac:dyDescent="0.2">
      <c r="A18" s="8" t="s">
        <v>21</v>
      </c>
      <c r="B18" s="9">
        <v>-9417428.9000000004</v>
      </c>
      <c r="C18" s="9">
        <v>0</v>
      </c>
      <c r="D18" s="9">
        <v>112907.05</v>
      </c>
      <c r="E18" s="9">
        <v>-9530335.9499999993</v>
      </c>
      <c r="F18" s="9">
        <f>+E18-B18</f>
        <v>-112907.04999999888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>+E20-B20</f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ref="F21" si="3">+E21-B21</f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2025-04-21T14:14:24Z</cp:lastPrinted>
  <dcterms:created xsi:type="dcterms:W3CDTF">2014-02-09T04:04:15Z</dcterms:created>
  <dcterms:modified xsi:type="dcterms:W3CDTF">2025-04-21T14:14:24Z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