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E68DC22E-E926-4DF4-A277-3632C1B440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C64" i="3" s="1"/>
  <c r="B27" i="3"/>
  <c r="B64" i="3" s="1"/>
  <c r="C17" i="3"/>
  <c r="B17" i="3"/>
  <c r="C13" i="3"/>
  <c r="B13" i="3"/>
  <c r="C4" i="3"/>
  <c r="C24" i="3" s="1"/>
  <c r="C66" i="3" s="1"/>
  <c r="B4" i="3"/>
  <c r="B24" i="3" s="1"/>
  <c r="C2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<sst xmlns="http://schemas.openxmlformats.org/spreadsheetml/2006/main" count="56" uniqueCount="56">
  <si>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</si>
  <si>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</si>
  <si>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</si>
  <si>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</si>
  <si>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</si>
  <si>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</si>
  <si>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</si>
  <si>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</si>
  <si>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</si>
  <si>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</si>
  <si>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</si>
  <si>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</si>
  <si>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</si>
  <si>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</si>
  <si>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</si>
  <si>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</si>
  <si>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</si>
  <si>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</si>
  <si>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</si>
  <si>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</si>
  <si>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</si>
  <si>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</si>
  <si>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</si>
  <si>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</si>
  <si>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</si>
  <si>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</si>
  <si>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</si>
  <si>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</si>
  <si>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</si>
  <si>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</si>
  <si>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</si>
  <si>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</si>
  <si>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</si>
  <si>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</si>
  <si>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</si>
  <si>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</si>
  <si>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</si>
  <si>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</si>
  <si>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</si>
  <si>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</si>
  <si>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</si>
  <si>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</si>
  <si>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</si>
  <si>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</si>
  <si>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</si>
  <si>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</si>
  <si>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</si>
  <si>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</si>
  <si>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</si>
  <si>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</si>
  <si>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</si>
  <si>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</si>
  <si>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</si>
  <si>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</si>
  <si>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</si>
  <si>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Fideicomiso Promoción Juvenil 129747
Estado de Actividades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</si>
</sst>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72</xdr:row>
      <xdr:rowOff>66675</xdr:rowOff>
    </xdr:from>
    <xdr:to>
      <xdr:col>2</xdr:col>
      <xdr:colOff>172319</xdr:colOff>
      <xdr:row>82</xdr:row>
      <xdr:rowOff>104980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FA8B64-AA72-4248-A8DD-8A30B8C9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1122997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79" zoomScaleNormal="100" workbookViewId="0">
      <selection sqref="A1:C8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0</v>
      </c>
      <c r="C4" s="9">
        <f>+SUM(C5:C11)</f>
        <v>137292.70000000001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137292.70000000001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0</v>
      </c>
      <c r="C13" s="9">
        <f>+SUM(C14:C15)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171.45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171.45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171.45</v>
      </c>
      <c r="C24" s="9">
        <f>+C4+C13+C17</f>
        <v>137292.70000000001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0</v>
      </c>
      <c r="C27" s="9">
        <f>+SUM(C28:C30)</f>
        <v>127785.60000000001</v>
      </c>
    </row>
    <row r="28" spans="1:3" ht="11.25" customHeight="1" x14ac:dyDescent="0.2">
      <c r="A28" s="10" t="s">
        <v>22</v>
      </c>
      <c r="B28" s="11">
        <v>0</v>
      </c>
      <c r="C28" s="11">
        <v>0</v>
      </c>
    </row>
    <row r="29" spans="1:3" ht="11.25" customHeight="1" x14ac:dyDescent="0.2">
      <c r="A29" s="10" t="s">
        <v>23</v>
      </c>
      <c r="B29" s="11">
        <v>0</v>
      </c>
      <c r="C29" s="11">
        <v>0</v>
      </c>
    </row>
    <row r="30" spans="1:3" ht="11.25" customHeight="1" x14ac:dyDescent="0.2">
      <c r="A30" s="10" t="s">
        <v>24</v>
      </c>
      <c r="B30" s="11">
        <v>0</v>
      </c>
      <c r="C30" s="11">
        <v>127785.60000000001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8810.73</v>
      </c>
      <c r="C55" s="9">
        <f>+SUM(C56:C59)</f>
        <v>45143.17</v>
      </c>
    </row>
    <row r="56" spans="1:3" ht="11.25" customHeight="1" x14ac:dyDescent="0.2">
      <c r="A56" s="10" t="s">
        <v>46</v>
      </c>
      <c r="B56" s="11">
        <v>8810.73</v>
      </c>
      <c r="C56" s="11">
        <v>45143.17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8810.73</v>
      </c>
      <c r="C64" s="9">
        <f>+C27+C32+C43+C48+C55+C61</f>
        <v>172928.77000000002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-8639.2799999999988</v>
      </c>
      <c r="C66" s="9">
        <f>+C24-C64</f>
        <v>-35636.070000000007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2025-04-21T14:34:43Z</cp:lastPrinted>
  <dcterms:created xsi:type="dcterms:W3CDTF">2012-12-11T20:29:16Z</dcterms:created>
  <dcterms:modified xsi:type="dcterms:W3CDTF">2025-04-21T14:35:16Z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