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1A20F9D8-6F79-4596-AF98-82AB5C36C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D27" i="1" l="1"/>
  <c r="C27" i="1"/>
  <c r="F29" i="1"/>
  <c r="F14" i="1"/>
  <c r="F13" i="1"/>
  <c r="F12" i="1"/>
  <c r="F11" i="1"/>
  <c r="F10" i="1"/>
  <c r="D9" i="1"/>
  <c r="C9" i="1"/>
  <c r="F32" i="1" l="1"/>
  <c r="F31" i="1"/>
  <c r="F30" i="1"/>
  <c r="E27" i="1"/>
  <c r="B27" i="1"/>
  <c r="F27" i="1" s="1"/>
  <c r="F25" i="1"/>
  <c r="F24" i="1"/>
  <c r="F23" i="1"/>
  <c r="E22" i="1"/>
  <c r="D22" i="1"/>
  <c r="C22" i="1"/>
  <c r="B22" i="1"/>
  <c r="F22" i="1" s="1"/>
  <c r="D20" i="1"/>
  <c r="D38" i="1" s="1"/>
  <c r="F18" i="1"/>
  <c r="F17" i="1"/>
  <c r="E16" i="1"/>
  <c r="D16" i="1"/>
  <c r="C16" i="1"/>
  <c r="B16" i="1"/>
  <c r="F16" i="1" s="1"/>
  <c r="E9" i="1"/>
  <c r="C20" i="1"/>
  <c r="C38" i="1" s="1"/>
  <c r="B9" i="1"/>
  <c r="F9" i="1" s="1"/>
  <c r="F7" i="1"/>
  <c r="F6" i="1"/>
  <c r="F5" i="1"/>
  <c r="E4" i="1"/>
  <c r="D4" i="1"/>
  <c r="C4" i="1"/>
  <c r="B4" i="1"/>
  <c r="F4" i="1" s="1"/>
  <c r="E20" i="1" l="1"/>
  <c r="E38" i="1" s="1"/>
  <c r="B20" i="1"/>
  <c r="F20" i="1" s="1"/>
  <c r="F38" i="1" s="1"/>
  <c r="B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<sst xmlns="http://schemas.openxmlformats.org/spreadsheetml/2006/main" count="36" uniqueCount="26">
  <si>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</si>
  <si>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</si>
  <si>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</si>
  <si>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</si>
  <si>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</si>
  <si>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</si>
  <si>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</si>
  <si>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</si>
  <si>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</si>
  <si>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</si>
  <si>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</si>
  <si>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</si>
  <si>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</si>
  <si>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</si>
  <si>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</si>
  <si>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</si>
  <si>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</si>
  <si>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</si>
  <si>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</si>
  <si>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</si>
  <si>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</si>
  <si>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</si>
  <si>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</si>
  <si>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</si>
  <si>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</si>
  <si>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Muncipal de la Juventud de León Guanjuato
Estado de Variación en la Hacienda Pública
Del 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</si>
</sst>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51</xdr:row>
      <xdr:rowOff>28575</xdr:rowOff>
    </xdr:from>
    <xdr:to>
      <xdr:col>1</xdr:col>
      <xdr:colOff>943555</xdr:colOff>
      <xdr:row>55</xdr:row>
      <xdr:rowOff>104865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9A01CC-8E79-4523-B7F2-B1E85F59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8963025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42</xdr:row>
      <xdr:rowOff>114300</xdr:rowOff>
    </xdr:from>
    <xdr:to>
      <xdr:col>1</xdr:col>
      <xdr:colOff>209985</xdr:colOff>
      <xdr:row>48</xdr:row>
      <xdr:rowOff>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F58BB9-D021-43D4-A3A8-1BA149AA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7762875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43</xdr:row>
      <xdr:rowOff>66675</xdr:rowOff>
    </xdr:from>
    <xdr:to>
      <xdr:col>5</xdr:col>
      <xdr:colOff>305219</xdr:colOff>
      <xdr:row>48</xdr:row>
      <xdr:rowOff>19143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B175A6-8918-44A4-89B8-BF117BF15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7858125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51</xdr:row>
      <xdr:rowOff>38100</xdr:rowOff>
    </xdr:from>
    <xdr:to>
      <xdr:col>5</xdr:col>
      <xdr:colOff>228987</xdr:colOff>
      <xdr:row>55</xdr:row>
      <xdr:rowOff>104864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44D102-4ED6-4D7B-9B77-C41003016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5475" y="8972550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topLeftCell="A39" zoomScaleNormal="100" workbookViewId="0">
      <selection activeCell="J50" sqref="J50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4522742.8600000003</v>
      </c>
      <c r="D9" s="18">
        <f>+SUM(D10:D14)</f>
        <v>1460298.32</v>
      </c>
      <c r="E9" s="18">
        <f>+SUM(E10:E14)</f>
        <v>0</v>
      </c>
      <c r="F9" s="15">
        <f t="shared" ref="F9:F14" si="0">+SUM(B9:E9)</f>
        <v>5983041.1800000006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1460298.32</v>
      </c>
      <c r="E10" s="16">
        <v>0</v>
      </c>
      <c r="F10" s="15">
        <f t="shared" si="0"/>
        <v>1460298.32</v>
      </c>
    </row>
    <row r="11" spans="1:6" ht="11.25" customHeight="1" x14ac:dyDescent="0.2">
      <c r="A11" s="11" t="s">
        <v>12</v>
      </c>
      <c r="B11" s="16">
        <v>0</v>
      </c>
      <c r="C11" s="16">
        <v>4465575.12</v>
      </c>
      <c r="D11" s="16">
        <v>0</v>
      </c>
      <c r="E11" s="16">
        <v>0</v>
      </c>
      <c r="F11" s="15">
        <f t="shared" si="0"/>
        <v>4465575.12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57167.74</v>
      </c>
      <c r="D14" s="16">
        <v>0</v>
      </c>
      <c r="E14" s="16">
        <v>0</v>
      </c>
      <c r="F14" s="15">
        <f t="shared" si="0"/>
        <v>57167.74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19</v>
      </c>
      <c r="B20" s="15">
        <f>+B4+B9+B16</f>
        <v>0</v>
      </c>
      <c r="C20" s="15">
        <f>+C9</f>
        <v>4522742.8600000003</v>
      </c>
      <c r="D20" s="15">
        <f>+D4+D9+D16</f>
        <v>1460298.32</v>
      </c>
      <c r="E20" s="15">
        <f>+E4+E9+E16</f>
        <v>0</v>
      </c>
      <c r="F20" s="15">
        <f>+SUM(B20:E20)</f>
        <v>5983041.1800000006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0</v>
      </c>
    </row>
    <row r="23" spans="1:9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9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9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-1126571.1399999999</v>
      </c>
      <c r="D27" s="18">
        <f>+SUM(D28:D32)</f>
        <v>12845124.23</v>
      </c>
      <c r="E27" s="18">
        <f>+SUM(E28:E32)</f>
        <v>0</v>
      </c>
      <c r="F27" s="15">
        <f>+SUM(B27:E27)</f>
        <v>11718553.09</v>
      </c>
      <c r="I27" s="3"/>
    </row>
    <row r="28" spans="1:9" ht="11.25" customHeight="1" x14ac:dyDescent="0.2">
      <c r="A28" s="11" t="s">
        <v>11</v>
      </c>
      <c r="B28" s="16">
        <v>0</v>
      </c>
      <c r="C28" s="16">
        <v>0</v>
      </c>
      <c r="D28" s="16">
        <v>14305422.550000001</v>
      </c>
      <c r="E28" s="16">
        <v>0</v>
      </c>
      <c r="F28" s="15">
        <f>+SUM(B28:E28)</f>
        <v>14305422.550000001</v>
      </c>
      <c r="I28" s="3"/>
    </row>
    <row r="29" spans="1:9" ht="11.25" customHeight="1" x14ac:dyDescent="0.2">
      <c r="A29" s="11" t="s">
        <v>12</v>
      </c>
      <c r="B29" s="16">
        <v>0</v>
      </c>
      <c r="C29" s="16">
        <v>-1126571.1399999999</v>
      </c>
      <c r="D29" s="16">
        <v>-1460298.32</v>
      </c>
      <c r="E29" s="16">
        <v>0</v>
      </c>
      <c r="F29" s="15">
        <f>+SUM(B29:E29)</f>
        <v>-2586869.46</v>
      </c>
      <c r="I29" s="3"/>
    </row>
    <row r="30" spans="1:9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9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9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3396171.7200000007</v>
      </c>
      <c r="D38" s="19">
        <f>+D27+D20</f>
        <v>14305422.550000001</v>
      </c>
      <c r="E38" s="19">
        <f>+E27+E20</f>
        <v>0</v>
      </c>
      <c r="F38" s="19">
        <f>+F27+F20</f>
        <v>17701594.27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4"/>
      <c r="B43" s="4"/>
      <c r="C43" s="4"/>
    </row>
    <row r="44" spans="1:6" x14ac:dyDescent="0.2">
      <c r="A44" s="4"/>
      <c r="B44" s="4"/>
      <c r="C44" s="4"/>
    </row>
    <row r="45" spans="1:6" x14ac:dyDescent="0.2">
      <c r="A45" s="4"/>
      <c r="B45" s="4"/>
      <c r="C45" s="4"/>
    </row>
    <row r="46" spans="1:6" x14ac:dyDescent="0.2">
      <c r="A46" s="4"/>
      <c r="B46" s="4"/>
      <c r="C46" s="4"/>
    </row>
    <row r="47" spans="1:6" x14ac:dyDescent="0.2">
      <c r="A47" s="4"/>
      <c r="B47" s="4"/>
      <c r="C47" s="4"/>
    </row>
    <row r="48" spans="1:6" x14ac:dyDescent="0.2">
      <c r="A48" s="4"/>
      <c r="B48" s="4"/>
      <c r="C48" s="4"/>
    </row>
    <row r="49" spans="1:4" x14ac:dyDescent="0.2">
      <c r="A49" s="4"/>
      <c r="B49" s="4"/>
      <c r="C49" s="4"/>
    </row>
    <row r="50" spans="1:4" x14ac:dyDescent="0.2">
      <c r="A50" s="4"/>
      <c r="B50" s="4"/>
      <c r="C50" s="4"/>
    </row>
    <row r="51" spans="1:4" x14ac:dyDescent="0.2">
      <c r="A51" s="4"/>
      <c r="B51" s="4"/>
      <c r="C51" s="4"/>
    </row>
    <row r="52" spans="1:4" x14ac:dyDescent="0.2">
      <c r="A52" s="4"/>
      <c r="B52" s="4"/>
      <c r="C52" s="4"/>
    </row>
    <row r="53" spans="1:4" x14ac:dyDescent="0.2">
      <c r="A53" s="4"/>
      <c r="B53" s="4"/>
      <c r="C53" s="4"/>
    </row>
    <row r="54" spans="1:4" x14ac:dyDescent="0.2">
      <c r="A54" s="4"/>
      <c r="B54" s="4"/>
      <c r="C54" s="4"/>
    </row>
    <row r="55" spans="1:4" x14ac:dyDescent="0.2">
      <c r="A55" s="4"/>
      <c r="B55" s="4"/>
      <c r="C55" s="4"/>
    </row>
    <row r="56" spans="1:4" x14ac:dyDescent="0.2">
      <c r="B56" s="5"/>
      <c r="D56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2024-10-21T16:39:26Z</cp:lastPrinted>
  <dcterms:created xsi:type="dcterms:W3CDTF">2012-12-11T20:30:33Z</dcterms:created>
  <dcterms:modified xsi:type="dcterms:W3CDTF">2024-10-21T16:39:28Z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