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3.- 3er trimestre 2024 fID\"/>
    </mc:Choice>
  </mc:AlternateContent>
  <xr:revisionPtr revIDLastSave="0" documentId="13_ncr:1_{09972EB6-55E4-4710-A04B-A95D0BDE99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3" l="1"/>
  <c r="B64" i="3"/>
  <c r="B61" i="3"/>
  <c r="B27" i="3"/>
  <c r="C27" i="3"/>
  <c r="C61" i="3" l="1"/>
  <c r="C55" i="3"/>
  <c r="B55" i="3"/>
  <c r="C48" i="3"/>
  <c r="B48" i="3"/>
  <c r="C43" i="3"/>
  <c r="B43" i="3"/>
  <c r="C32" i="3"/>
  <c r="B32" i="3"/>
  <c r="C17" i="3"/>
  <c r="B17" i="3"/>
  <c r="C13" i="3"/>
  <c r="B13" i="3"/>
  <c r="C4" i="3"/>
  <c r="B4" i="3"/>
  <c r="C64" i="3" l="1"/>
  <c r="C24" i="3"/>
  <c r="B24" i="3"/>
  <c r="C66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<sst xmlns="http://schemas.openxmlformats.org/spreadsheetml/2006/main" count="56" uniqueCount="56">
  <si>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</si>
  <si>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</si>
  <si>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</si>
  <si>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</si>
  <si>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</si>
  <si>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</si>
  <si>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</si>
  <si>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</si>
  <si>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</si>
  <si>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</si>
  <si>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</si>
  <si>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</si>
  <si>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</si>
  <si>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</si>
  <si>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</si>
  <si>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</si>
  <si>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</si>
  <si>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</si>
  <si>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</si>
  <si>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</si>
  <si>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</si>
  <si>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</si>
  <si>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</si>
  <si>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</si>
  <si>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</si>
  <si>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</si>
  <si>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</si>
  <si>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</si>
  <si>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</si>
  <si>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</si>
  <si>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</si>
  <si>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</si>
  <si>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</si>
  <si>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</si>
  <si>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</si>
  <si>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</si>
  <si>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</si>
  <si>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</si>
  <si>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</si>
  <si>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</si>
  <si>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</si>
  <si>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</si>
  <si>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</si>
  <si>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</si>
  <si>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</si>
  <si>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</si>
  <si>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</si>
  <si>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</si>
  <si>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</si>
  <si>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</si>
  <si>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</si>
  <si>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</si>
  <si>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</si>
  <si>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</si>
  <si>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</si>
  <si>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Fideicomiso Promoción Juvenil 129747
Estado de Actividades
Del 01 de Enero al 30 de Septiembre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</si>
</sst>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72</xdr:row>
      <xdr:rowOff>114300</xdr:rowOff>
    </xdr:from>
    <xdr:to>
      <xdr:col>2</xdr:col>
      <xdr:colOff>1383887</xdr:colOff>
      <xdr:row>85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705442-4EAC-48F3-9DAA-01140E3C0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277600"/>
          <a:ext cx="8622887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71"/>
  <sheetViews>
    <sheetView showGridLines="0" tabSelected="1" zoomScaleNormal="100" workbookViewId="0">
      <selection activeCell="F1" sqref="F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+SUM(B5:B11)</f>
        <v>123112.69</v>
      </c>
      <c r="C4" s="9">
        <f>+SUM(C5:C11)</f>
        <v>20741.28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0</v>
      </c>
    </row>
    <row r="9" spans="1:3" x14ac:dyDescent="0.2">
      <c r="A9" s="10" t="s">
        <v>7</v>
      </c>
      <c r="B9" s="11">
        <v>123112.69</v>
      </c>
      <c r="C9" s="11">
        <v>20741.28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0</v>
      </c>
      <c r="C11" s="11">
        <v>0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+SUM(B14:B15)</f>
        <v>0</v>
      </c>
      <c r="C13" s="9">
        <f>+SUM(C14:C15)</f>
        <v>0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0</v>
      </c>
      <c r="C15" s="11">
        <v>0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f>+SUM(B18:B22)</f>
        <v>0</v>
      </c>
      <c r="C17" s="9">
        <f>+SUM(C18:C22)</f>
        <v>0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9">
        <f>+B4+B13+B17</f>
        <v>123112.69</v>
      </c>
      <c r="C24" s="9">
        <f>+C4+C13+C17</f>
        <v>20741.28</v>
      </c>
    </row>
    <row r="25" spans="1:3" ht="11.25" customHeight="1" x14ac:dyDescent="0.2">
      <c r="A25" s="13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f>+SUM(B28:B30)</f>
        <v>34985.599999999999</v>
      </c>
      <c r="C27" s="9">
        <f>+SUM(C28:C30)</f>
        <v>68260.36</v>
      </c>
    </row>
    <row r="28" spans="1:3" ht="11.25" customHeight="1" x14ac:dyDescent="0.2">
      <c r="A28" s="10" t="s">
        <v>22</v>
      </c>
      <c r="B28" s="11">
        <v>0</v>
      </c>
      <c r="C28" s="11">
        <v>0</v>
      </c>
    </row>
    <row r="29" spans="1:3" ht="11.25" customHeight="1" x14ac:dyDescent="0.2">
      <c r="A29" s="10" t="s">
        <v>23</v>
      </c>
      <c r="B29" s="11">
        <v>0</v>
      </c>
      <c r="C29" s="11">
        <v>0</v>
      </c>
    </row>
    <row r="30" spans="1:3" ht="11.25" customHeight="1" x14ac:dyDescent="0.2">
      <c r="A30" s="10" t="s">
        <v>24</v>
      </c>
      <c r="B30" s="11">
        <v>34985.599999999999</v>
      </c>
      <c r="C30" s="11">
        <v>68260.36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f>+SUM(B33:B41)</f>
        <v>0</v>
      </c>
      <c r="C32" s="9">
        <f>+SUM(C33:C41)</f>
        <v>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1">
        <v>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f>+SUM(B44:B46)</f>
        <v>0</v>
      </c>
      <c r="C43" s="9">
        <f>+SUM(C44:C46)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f>+SUM(B49:B53)</f>
        <v>0</v>
      </c>
      <c r="C48" s="9">
        <f>+SUM(C49:C53)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f>+SUM(B56:B59)</f>
        <v>35864.300000000003</v>
      </c>
      <c r="C55" s="9">
        <f>+SUM(C56:C59)</f>
        <v>49647.44</v>
      </c>
    </row>
    <row r="56" spans="1:3" ht="11.25" customHeight="1" x14ac:dyDescent="0.2">
      <c r="A56" s="10" t="s">
        <v>46</v>
      </c>
      <c r="B56" s="11">
        <v>35864.300000000003</v>
      </c>
      <c r="C56" s="11">
        <v>49647.44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f>+SUM(B62)</f>
        <v>0</v>
      </c>
      <c r="C61" s="9">
        <f>+SUM(C62)</f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9">
        <f>+B27+B32+B43+B48+B55+B61</f>
        <v>70849.899999999994</v>
      </c>
      <c r="C64" s="9">
        <f>+C27+C32+C43+C48+C55+C61</f>
        <v>117907.8</v>
      </c>
    </row>
    <row r="65" spans="1:3" ht="11.25" customHeight="1" x14ac:dyDescent="0.2">
      <c r="A65" s="13"/>
      <c r="B65" s="7"/>
      <c r="C65" s="7"/>
    </row>
    <row r="66" spans="1:3" s="2" customFormat="1" x14ac:dyDescent="0.2">
      <c r="A66" s="6" t="s">
        <v>53</v>
      </c>
      <c r="B66" s="9">
        <f>+B24-B64</f>
        <v>52262.790000000008</v>
      </c>
      <c r="C66" s="9">
        <f>+C24-C64</f>
        <v>-97166.52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  <c r="B69" s="14"/>
      <c r="C69" s="14"/>
    </row>
    <row r="70" spans="1:3" x14ac:dyDescent="0.2">
      <c r="B70" s="14"/>
      <c r="C70" s="14"/>
    </row>
    <row r="71" spans="1:3" x14ac:dyDescent="0.2">
      <c r="B71" s="14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cp:lastPrinted>2024-07-19T20:47:20Z</cp:lastPrinted>
  <dcterms:created xsi:type="dcterms:W3CDTF">2012-12-11T20:29:16Z</dcterms:created>
  <dcterms:modified xsi:type="dcterms:W3CDTF">2024-10-22T15:25:04Z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