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8D3D2D8D-6EC1-4531-B358-02A29C5C4923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F35" i="4" l="1"/>
  <c r="C26" i="4"/>
  <c r="B26" i="4" l="1"/>
  <c r="F42" i="4" l="1"/>
  <c r="E42" i="4"/>
  <c r="E35" i="4"/>
  <c r="F30" i="4"/>
  <c r="E30" i="4"/>
  <c r="F24" i="4"/>
  <c r="E24" i="4"/>
  <c r="F14" i="4"/>
  <c r="E14" i="4"/>
  <c r="C13" i="4"/>
  <c r="B13" i="4"/>
  <c r="B28" i="4" s="1"/>
  <c r="E26" i="4" l="1"/>
  <c r="F26" i="4"/>
  <c r="E46" i="4"/>
  <c r="E48" i="4" s="1"/>
  <c r="F46" i="4"/>
  <c r="F48" i="4" s="1"/>
  <c r="C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<sst xmlns="http://schemas.openxmlformats.org/spreadsheetml/2006/main" count="62" uniqueCount="61">
  <si>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</si>
  <si>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</si>
  <si>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</si>
  <si>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</si>
  <si>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</si>
  <si>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</si>
  <si>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</si>
  <si>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</si>
  <si>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</si>
  <si>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</si>
  <si>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</si>
  <si>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</si>
  <si>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</si>
  <si>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</si>
  <si>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</si>
  <si>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</si>
  <si>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</si>
  <si>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</si>
  <si>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</si>
  <si>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</si>
  <si>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</si>
  <si>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</si>
  <si>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</si>
  <si>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</si>
  <si>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</si>
  <si>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</si>
  <si>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</si>
  <si>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</si>
  <si>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</si>
  <si>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</si>
  <si>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</si>
  <si>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</si>
  <si>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</si>
  <si>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</si>
  <si>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</si>
  <si>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</si>
  <si>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</si>
  <si>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</si>
  <si>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</si>
  <si>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</si>
  <si>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</si>
  <si>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</si>
  <si>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</si>
  <si>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</si>
  <si>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</si>
  <si>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</si>
  <si>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</si>
  <si>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</si>
  <si>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</si>
  <si>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</si>
  <si>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</si>
  <si>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</si>
  <si>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</si>
  <si>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</si>
  <si>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</si>
  <si>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</si>
  <si>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</si>
  <si>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</si>
  <si>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</si>
  <si>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</si>
  <si>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Fideicomiso Promoción Juvenil 129747
Estado de Situación Financiera
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</si>
</sst>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53</xdr:row>
      <xdr:rowOff>95250</xdr:rowOff>
    </xdr:from>
    <xdr:to>
      <xdr:col>4</xdr:col>
      <xdr:colOff>536162</xdr:colOff>
      <xdr:row>66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CA475-D958-4A13-B742-D553181A1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8543925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Normal="100" zoomScaleSheetLayoutView="100" workbookViewId="0">
      <selection activeCell="B21" sqref="B2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2.6640625" style="2" bestFit="1" customWidth="1"/>
    <col min="9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1731617.21</v>
      </c>
      <c r="C5" s="11">
        <v>1710676.07</v>
      </c>
      <c r="D5" s="10" t="s">
        <v>6</v>
      </c>
      <c r="E5" s="11">
        <v>0</v>
      </c>
      <c r="F5" s="11">
        <v>0</v>
      </c>
    </row>
    <row r="6" spans="1:6" x14ac:dyDescent="0.2">
      <c r="A6" s="10" t="s">
        <v>7</v>
      </c>
      <c r="B6" s="11">
        <v>1692383.54</v>
      </c>
      <c r="C6" s="11">
        <v>1671100.16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+SUM(B5:B11)</f>
        <v>3424000.75</v>
      </c>
      <c r="C13" s="14">
        <f>+SUM(C5:C11)</f>
        <v>3381776.23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+SUM(E5:E12)</f>
        <v>0</v>
      </c>
      <c r="F14" s="18">
        <f>+SUM(F5:F12)</f>
        <v>0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2977559.67</v>
      </c>
      <c r="C19" s="11">
        <v>3190989.97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33635.94</v>
      </c>
      <c r="C20" s="11">
        <v>33635.94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-2967510.58</v>
      </c>
      <c r="C21" s="11">
        <v>-3157031.18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1692383.54</v>
      </c>
      <c r="F22" s="11">
        <v>1671000.16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4">
        <f>+SUM(E17:E22)</f>
        <v>1692383.54</v>
      </c>
      <c r="F24" s="14">
        <f>+SUM(F17:F22)</f>
        <v>1671000.16</v>
      </c>
    </row>
    <row r="25" spans="1:6" s="3" customFormat="1" x14ac:dyDescent="0.2">
      <c r="A25" s="13"/>
      <c r="B25" s="8"/>
      <c r="C25" s="8"/>
      <c r="D25" s="13"/>
      <c r="E25" s="16"/>
      <c r="F25" s="16"/>
    </row>
    <row r="26" spans="1:6" x14ac:dyDescent="0.2">
      <c r="A26" s="9" t="s">
        <v>40</v>
      </c>
      <c r="B26" s="14">
        <f>+SUM(B16:B24)</f>
        <v>43685.029999999795</v>
      </c>
      <c r="C26" s="14">
        <f>+SUM(C16:C24)</f>
        <v>67594.729999999981</v>
      </c>
      <c r="D26" s="20" t="s">
        <v>41</v>
      </c>
      <c r="E26" s="14">
        <f>+E14+E24</f>
        <v>1692383.54</v>
      </c>
      <c r="F26" s="14">
        <f>+F14+F24</f>
        <v>1671000.16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3467685.78</v>
      </c>
      <c r="C28" s="14">
        <f>+C13+C26</f>
        <v>3449370.96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f>+SUM(E31:E33)</f>
        <v>0</v>
      </c>
      <c r="F30" s="14">
        <f>+SUM(F31:F33)</f>
        <v>0</v>
      </c>
    </row>
    <row r="31" spans="1:6" x14ac:dyDescent="0.2">
      <c r="A31" s="21"/>
      <c r="B31" s="24"/>
      <c r="C31" s="24"/>
      <c r="D31" s="10" t="s">
        <v>45</v>
      </c>
      <c r="E31" s="11">
        <v>0</v>
      </c>
      <c r="F31" s="11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1">
        <v>0</v>
      </c>
    </row>
    <row r="33" spans="1:8" x14ac:dyDescent="0.2">
      <c r="A33" s="21"/>
      <c r="B33" s="22"/>
      <c r="C33" s="16"/>
      <c r="D33" s="10" t="s">
        <v>47</v>
      </c>
      <c r="E33" s="11">
        <v>0</v>
      </c>
      <c r="F33" s="11">
        <v>0</v>
      </c>
    </row>
    <row r="34" spans="1:8" x14ac:dyDescent="0.2">
      <c r="A34" s="21"/>
      <c r="B34" s="22"/>
      <c r="C34" s="16"/>
      <c r="D34" s="13"/>
      <c r="E34" s="8"/>
      <c r="F34" s="16"/>
    </row>
    <row r="35" spans="1:8" x14ac:dyDescent="0.2">
      <c r="A35" s="21"/>
      <c r="B35" s="22"/>
      <c r="C35" s="16"/>
      <c r="D35" s="9" t="s">
        <v>48</v>
      </c>
      <c r="E35" s="18">
        <f>+SUM(E36:E40)</f>
        <v>1775302.24</v>
      </c>
      <c r="F35" s="18">
        <f>+SUM(F36:F40)</f>
        <v>1778370.8</v>
      </c>
      <c r="H35" s="4"/>
    </row>
    <row r="36" spans="1:8" x14ac:dyDescent="0.2">
      <c r="A36" s="21"/>
      <c r="B36" s="22"/>
      <c r="C36" s="16"/>
      <c r="D36" s="10" t="s">
        <v>49</v>
      </c>
      <c r="E36" s="11">
        <v>22787.439999999999</v>
      </c>
      <c r="F36" s="11">
        <v>-97166.52</v>
      </c>
      <c r="H36" s="4"/>
    </row>
    <row r="37" spans="1:8" x14ac:dyDescent="0.2">
      <c r="A37" s="21"/>
      <c r="B37" s="22"/>
      <c r="C37" s="16"/>
      <c r="D37" s="10" t="s">
        <v>50</v>
      </c>
      <c r="E37" s="11">
        <v>1752514.8</v>
      </c>
      <c r="F37" s="11">
        <v>1875537.32</v>
      </c>
      <c r="H37" s="4"/>
    </row>
    <row r="38" spans="1:8" x14ac:dyDescent="0.2">
      <c r="A38" s="21"/>
      <c r="B38" s="22"/>
      <c r="C38" s="16"/>
      <c r="D38" s="10" t="s">
        <v>51</v>
      </c>
      <c r="E38" s="11">
        <v>0</v>
      </c>
      <c r="F38" s="11">
        <v>0</v>
      </c>
    </row>
    <row r="39" spans="1:8" x14ac:dyDescent="0.2">
      <c r="A39" s="21"/>
      <c r="B39" s="22"/>
      <c r="C39" s="16"/>
      <c r="D39" s="10" t="s">
        <v>52</v>
      </c>
      <c r="E39" s="11">
        <v>0</v>
      </c>
      <c r="F39" s="11">
        <v>0</v>
      </c>
    </row>
    <row r="40" spans="1:8" x14ac:dyDescent="0.2">
      <c r="A40" s="21"/>
      <c r="B40" s="22"/>
      <c r="C40" s="16"/>
      <c r="D40" s="10" t="s">
        <v>53</v>
      </c>
      <c r="E40" s="11">
        <v>0</v>
      </c>
      <c r="F40" s="11">
        <v>0</v>
      </c>
    </row>
    <row r="41" spans="1:8" x14ac:dyDescent="0.2">
      <c r="A41" s="21"/>
      <c r="B41" s="22"/>
      <c r="C41" s="16"/>
      <c r="D41" s="13"/>
      <c r="E41" s="8"/>
      <c r="F41" s="16"/>
    </row>
    <row r="42" spans="1:8" ht="22.5" x14ac:dyDescent="0.2">
      <c r="A42" s="21"/>
      <c r="B42" s="22"/>
      <c r="C42" s="16"/>
      <c r="D42" s="9" t="s">
        <v>54</v>
      </c>
      <c r="E42" s="18">
        <f>+SUM(E43:E44)</f>
        <v>0</v>
      </c>
      <c r="F42" s="18">
        <f>+SUM(F43:F44)</f>
        <v>0</v>
      </c>
    </row>
    <row r="43" spans="1:8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8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8" x14ac:dyDescent="0.2">
      <c r="A45" s="21"/>
      <c r="B45" s="22"/>
      <c r="C45" s="16"/>
      <c r="D45" s="13"/>
      <c r="E45" s="8"/>
      <c r="F45" s="16"/>
    </row>
    <row r="46" spans="1:8" x14ac:dyDescent="0.2">
      <c r="A46" s="21"/>
      <c r="B46" s="22"/>
      <c r="C46" s="16"/>
      <c r="D46" s="9" t="s">
        <v>57</v>
      </c>
      <c r="E46" s="14">
        <f>+E30+E35+E42</f>
        <v>1775302.24</v>
      </c>
      <c r="F46" s="14">
        <f>+F30+F35+F42</f>
        <v>1778370.8</v>
      </c>
    </row>
    <row r="47" spans="1:8" x14ac:dyDescent="0.2">
      <c r="A47" s="21"/>
      <c r="B47" s="22"/>
      <c r="C47" s="16"/>
      <c r="D47" s="17"/>
      <c r="E47" s="16"/>
      <c r="F47" s="16"/>
    </row>
    <row r="48" spans="1:8" x14ac:dyDescent="0.2">
      <c r="A48" s="21"/>
      <c r="B48" s="22"/>
      <c r="C48" s="16"/>
      <c r="D48" s="9" t="s">
        <v>58</v>
      </c>
      <c r="E48" s="14">
        <f>+E26+E46</f>
        <v>3467685.7800000003</v>
      </c>
      <c r="F48" s="14">
        <f>+F26+F46</f>
        <v>3449370.96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  <c r="B51" s="4"/>
    </row>
    <row r="52" spans="1:6" x14ac:dyDescent="0.2">
      <c r="B52" s="4"/>
    </row>
    <row r="55" spans="1:6" x14ac:dyDescent="0.2">
      <c r="A55" s="2"/>
      <c r="B55" s="2"/>
      <c r="C55" s="2"/>
    </row>
    <row r="56" spans="1:6" x14ac:dyDescent="0.2">
      <c r="A56" s="2"/>
      <c r="B56" s="2"/>
      <c r="C56" s="2"/>
    </row>
    <row r="57" spans="1:6" x14ac:dyDescent="0.2">
      <c r="A57" s="2"/>
      <c r="B57" s="2"/>
      <c r="C57" s="2"/>
    </row>
    <row r="58" spans="1:6" x14ac:dyDescent="0.2">
      <c r="A58" s="2"/>
      <c r="B58" s="2"/>
      <c r="C58" s="2"/>
    </row>
    <row r="59" spans="1:6" x14ac:dyDescent="0.2">
      <c r="A59" s="2"/>
      <c r="B59" s="2"/>
      <c r="C59" s="2"/>
    </row>
    <row r="60" spans="1:6" x14ac:dyDescent="0.2">
      <c r="A60" s="2"/>
      <c r="B60" s="2"/>
      <c r="C60" s="2"/>
    </row>
    <row r="61" spans="1:6" x14ac:dyDescent="0.2">
      <c r="A61" s="2"/>
      <c r="B61" s="2"/>
      <c r="C61" s="2"/>
    </row>
    <row r="62" spans="1:6" x14ac:dyDescent="0.2">
      <c r="A62" s="2"/>
      <c r="B62" s="2"/>
      <c r="C62" s="2"/>
    </row>
    <row r="63" spans="1:6" x14ac:dyDescent="0.2">
      <c r="A63" s="2"/>
      <c r="B63" s="2"/>
      <c r="C63" s="2"/>
    </row>
    <row r="64" spans="1:6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dcterms:created xsi:type="dcterms:W3CDTF">2012-12-11T20:26:08Z</dcterms:created>
  <dcterms:modified xsi:type="dcterms:W3CDTF">2024-07-19T20:39:28Z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