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031ABF32-41F5-44D2-BAEE-7E1E74349DA6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6" i="1"/>
  <c r="F5" i="1"/>
  <c r="E21" i="1" l="1"/>
  <c r="F21" i="1" s="1"/>
  <c r="F20" i="1"/>
  <c r="E20" i="1"/>
  <c r="E19" i="1"/>
  <c r="F19" i="1" s="1"/>
  <c r="F18" i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1" i="1"/>
  <c r="F11" i="1" s="1"/>
  <c r="E10" i="1"/>
  <c r="F10" i="1" s="1"/>
  <c r="E9" i="1"/>
  <c r="F9" i="1" s="1"/>
  <c r="F8" i="1"/>
  <c r="E8" i="1"/>
  <c r="E7" i="1"/>
  <c r="F7" i="1" s="1"/>
  <c r="D4" i="1"/>
  <c r="D3" i="1" s="1"/>
  <c r="C4" i="1"/>
  <c r="C3" i="1" s="1"/>
  <c r="B4" i="1"/>
  <c r="B3" i="1" l="1"/>
  <c r="E4" i="1"/>
  <c r="E12" i="1"/>
  <c r="F12" i="1" s="1"/>
  <c r="E3" i="1" l="1"/>
  <c r="F4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<sst xmlns="http://schemas.openxmlformats.org/spreadsheetml/2006/main" count="27" uniqueCount="27">
  <si>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</si>
  <si>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</si>
  <si>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</si>
  <si>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</si>
  <si>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</si>
  <si>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</si>
  <si>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</si>
  <si>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</si>
  <si>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</si>
  <si>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</si>
  <si>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</si>
  <si>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</si>
  <si>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</si>
  <si>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</si>
  <si>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</si>
  <si>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</si>
  <si>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</si>
  <si>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</si>
  <si>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</si>
  <si>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</si>
  <si>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</si>
  <si>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</si>
  <si>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</si>
  <si>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</si>
  <si>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</si>
  <si>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</si>
  <si>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la Juventud de León Guanajuato
Estado Analítico del Activo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</si>
</sst>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32</xdr:row>
      <xdr:rowOff>76200</xdr:rowOff>
    </xdr:from>
    <xdr:to>
      <xdr:col>1</xdr:col>
      <xdr:colOff>1181709</xdr:colOff>
      <xdr:row>35</xdr:row>
      <xdr:rowOff>66733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FC490F-3227-4475-B190-692B19D85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966787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25</xdr:row>
      <xdr:rowOff>95250</xdr:rowOff>
    </xdr:from>
    <xdr:to>
      <xdr:col>0</xdr:col>
      <xdr:colOff>3753193</xdr:colOff>
      <xdr:row>28</xdr:row>
      <xdr:rowOff>104836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CB54D9-134E-4724-94AD-D6B6B85AE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868680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25</xdr:row>
      <xdr:rowOff>114300</xdr:rowOff>
    </xdr:from>
    <xdr:to>
      <xdr:col>5</xdr:col>
      <xdr:colOff>181303</xdr:colOff>
      <xdr:row>28</xdr:row>
      <xdr:rowOff>104833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5CC557-A880-4938-A30A-38002FB0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3175" y="4133850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32</xdr:row>
      <xdr:rowOff>123825</xdr:rowOff>
    </xdr:from>
    <xdr:to>
      <xdr:col>5</xdr:col>
      <xdr:colOff>95549</xdr:colOff>
      <xdr:row>35</xdr:row>
      <xdr:rowOff>57201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65981C-5201-4354-9B72-A06FA1870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77000" y="5143500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zoomScaleNormal="100" workbookViewId="0">
      <selection activeCell="F4" sqref="F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12" ht="45" customHeight="1" x14ac:dyDescent="0.2">
      <c r="A1" s="14" t="s">
        <v>26</v>
      </c>
      <c r="B1" s="15"/>
      <c r="C1" s="15"/>
      <c r="D1" s="15"/>
      <c r="E1" s="15"/>
      <c r="F1" s="16"/>
    </row>
    <row r="2" spans="1:12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2" x14ac:dyDescent="0.2">
      <c r="A3" s="5" t="s">
        <v>6</v>
      </c>
      <c r="B3" s="6">
        <f>+B4+B12</f>
        <v>7327630.2799999993</v>
      </c>
      <c r="C3" s="6">
        <f>+C4+C12</f>
        <v>38435596.129999995</v>
      </c>
      <c r="D3" s="6">
        <f>+D4+D12</f>
        <v>29829067.370000001</v>
      </c>
      <c r="E3" s="6">
        <f>+E4+E12</f>
        <v>15934159.040000001</v>
      </c>
      <c r="F3" s="6">
        <f>+E3-B3</f>
        <v>8606528.7600000016</v>
      </c>
    </row>
    <row r="4" spans="1:12" x14ac:dyDescent="0.2">
      <c r="A4" s="7" t="s">
        <v>7</v>
      </c>
      <c r="B4" s="6">
        <f>+SUM(B5:B11)</f>
        <v>5086907.6099999994</v>
      </c>
      <c r="C4" s="6">
        <f>+SUM(C5:C11)</f>
        <v>38435596.129999995</v>
      </c>
      <c r="D4" s="6">
        <f>+SUM(D5:D11)</f>
        <v>29513955.77</v>
      </c>
      <c r="E4" s="6">
        <f>+SUM(E5:E11)</f>
        <v>14008547.970000001</v>
      </c>
      <c r="F4" s="6">
        <f>+E4-B4</f>
        <v>8921640.3600000013</v>
      </c>
      <c r="H4" s="11"/>
      <c r="J4" s="11"/>
      <c r="K4" s="11"/>
      <c r="L4" s="11"/>
    </row>
    <row r="5" spans="1:12" x14ac:dyDescent="0.2">
      <c r="A5" s="8" t="s">
        <v>8</v>
      </c>
      <c r="B5" s="9">
        <v>5031128.3099999996</v>
      </c>
      <c r="C5" s="9">
        <v>17788061.079999998</v>
      </c>
      <c r="D5" s="9">
        <v>12487028.09</v>
      </c>
      <c r="E5" s="9">
        <v>10332161.300000001</v>
      </c>
      <c r="F5" s="9">
        <f>+E5-B5</f>
        <v>5301032.9900000012</v>
      </c>
    </row>
    <row r="6" spans="1:12" x14ac:dyDescent="0.2">
      <c r="A6" s="8" t="s">
        <v>9</v>
      </c>
      <c r="B6" s="9">
        <v>7987.3</v>
      </c>
      <c r="C6" s="9">
        <v>20647535.050000001</v>
      </c>
      <c r="D6" s="9">
        <v>16979135.68</v>
      </c>
      <c r="E6" s="9">
        <v>3676386.67</v>
      </c>
      <c r="F6" s="9">
        <f>+E6-B6</f>
        <v>3668399.37</v>
      </c>
    </row>
    <row r="7" spans="1:12" x14ac:dyDescent="0.2">
      <c r="A7" s="8" t="s">
        <v>10</v>
      </c>
      <c r="B7" s="9">
        <v>47792</v>
      </c>
      <c r="C7" s="9">
        <v>0</v>
      </c>
      <c r="D7" s="9">
        <v>47792</v>
      </c>
      <c r="E7" s="9">
        <f>+B7+C7-D7</f>
        <v>0</v>
      </c>
      <c r="F7" s="9">
        <f>+E7-B7</f>
        <v>-47792</v>
      </c>
      <c r="H7" s="11"/>
      <c r="J7" s="11"/>
      <c r="K7" s="11"/>
      <c r="L7" s="11"/>
    </row>
    <row r="8" spans="1:12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ref="E8:E11" si="0">+B8+C8-D8</f>
        <v>0</v>
      </c>
      <c r="F8" s="9">
        <f t="shared" ref="F8:F21" si="1">+E8-B8</f>
        <v>0</v>
      </c>
    </row>
    <row r="9" spans="1:12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12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12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  <c r="H11" s="11"/>
      <c r="J11" s="11"/>
      <c r="K11" s="11"/>
      <c r="L11" s="11"/>
    </row>
    <row r="12" spans="1:12" x14ac:dyDescent="0.2">
      <c r="A12" s="7" t="s">
        <v>15</v>
      </c>
      <c r="B12" s="6">
        <f>+SUM(B13:B21)</f>
        <v>2240722.67</v>
      </c>
      <c r="C12" s="6">
        <f>+SUM(C13:C21)</f>
        <v>0</v>
      </c>
      <c r="D12" s="6">
        <f>+SUM(D13:D21)</f>
        <v>315111.59999999998</v>
      </c>
      <c r="E12" s="6">
        <f t="shared" ref="E12" si="2">+SUM(E13:E21)</f>
        <v>1925611.0700000003</v>
      </c>
      <c r="F12" s="6">
        <f t="shared" si="1"/>
        <v>-315111.59999999963</v>
      </c>
    </row>
    <row r="13" spans="1:12" x14ac:dyDescent="0.2">
      <c r="A13" s="8" t="s">
        <v>16</v>
      </c>
      <c r="B13" s="9">
        <v>0</v>
      </c>
      <c r="C13" s="6">
        <v>0</v>
      </c>
      <c r="D13" s="9">
        <v>0</v>
      </c>
      <c r="E13" s="9">
        <f t="shared" ref="E13:E21" si="3">+B13+C13-D13</f>
        <v>0</v>
      </c>
      <c r="F13" s="9">
        <f t="shared" si="1"/>
        <v>0</v>
      </c>
    </row>
    <row r="14" spans="1:12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si="3"/>
        <v>0</v>
      </c>
      <c r="F14" s="9">
        <f t="shared" si="1"/>
        <v>0</v>
      </c>
    </row>
    <row r="15" spans="1:12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3"/>
        <v>0</v>
      </c>
      <c r="F15" s="9">
        <f t="shared" si="1"/>
        <v>0</v>
      </c>
    </row>
    <row r="16" spans="1:12" x14ac:dyDescent="0.2">
      <c r="A16" s="8" t="s">
        <v>19</v>
      </c>
      <c r="B16" s="9">
        <v>8379308.1500000004</v>
      </c>
      <c r="C16" s="9">
        <v>0</v>
      </c>
      <c r="D16" s="9">
        <v>0</v>
      </c>
      <c r="E16" s="9">
        <f t="shared" si="3"/>
        <v>8379308.1500000004</v>
      </c>
      <c r="F16" s="9">
        <f t="shared" si="1"/>
        <v>0</v>
      </c>
    </row>
    <row r="17" spans="1:6" x14ac:dyDescent="0.2">
      <c r="A17" s="8" t="s">
        <v>20</v>
      </c>
      <c r="B17" s="9">
        <v>2364857.71</v>
      </c>
      <c r="C17" s="9">
        <v>0</v>
      </c>
      <c r="D17" s="9">
        <v>0</v>
      </c>
      <c r="E17" s="9">
        <f t="shared" si="3"/>
        <v>2364857.71</v>
      </c>
      <c r="F17" s="9">
        <f t="shared" si="1"/>
        <v>0</v>
      </c>
    </row>
    <row r="18" spans="1:6" x14ac:dyDescent="0.2">
      <c r="A18" s="8" t="s">
        <v>21</v>
      </c>
      <c r="B18" s="9">
        <v>-8503443.1899999995</v>
      </c>
      <c r="C18" s="9">
        <v>0</v>
      </c>
      <c r="D18" s="9">
        <v>315111.59999999998</v>
      </c>
      <c r="E18" s="9">
        <v>-8818554.7899999991</v>
      </c>
      <c r="F18" s="9">
        <f t="shared" si="1"/>
        <v>-315111.59999999963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3"/>
        <v>0</v>
      </c>
      <c r="F19" s="9">
        <f t="shared" si="1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3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3"/>
        <v>0</v>
      </c>
      <c r="F21" s="9">
        <f t="shared" si="1"/>
        <v>0</v>
      </c>
    </row>
    <row r="23" spans="1:6" ht="12.75" x14ac:dyDescent="0.2">
      <c r="A23" s="2" t="s">
        <v>25</v>
      </c>
    </row>
    <row r="26" spans="1:6" x14ac:dyDescent="0.2">
      <c r="A26" s="12"/>
      <c r="B26" s="12"/>
      <c r="C26" s="12"/>
      <c r="D26" s="13"/>
      <c r="E26" s="13"/>
    </row>
    <row r="27" spans="1:6" x14ac:dyDescent="0.2">
      <c r="A27" s="12"/>
      <c r="B27" s="12"/>
      <c r="C27" s="12"/>
      <c r="D27" s="13"/>
      <c r="E27" s="13"/>
    </row>
    <row r="28" spans="1:6" x14ac:dyDescent="0.2">
      <c r="A28" s="12"/>
      <c r="B28" s="12"/>
      <c r="C28" s="12"/>
      <c r="D28" s="13"/>
      <c r="E28" s="13"/>
    </row>
    <row r="29" spans="1:6" x14ac:dyDescent="0.2">
      <c r="A29" s="12"/>
      <c r="B29" s="12"/>
      <c r="C29" s="12"/>
      <c r="D29" s="13"/>
      <c r="E29" s="13"/>
    </row>
    <row r="30" spans="1:6" x14ac:dyDescent="0.2">
      <c r="A30" s="12"/>
      <c r="B30" s="12"/>
      <c r="C30" s="12"/>
      <c r="D30" s="13"/>
      <c r="E30" s="13"/>
    </row>
    <row r="31" spans="1:6" x14ac:dyDescent="0.2">
      <c r="A31" s="12"/>
      <c r="B31" s="12"/>
      <c r="C31" s="12"/>
      <c r="D31" s="13"/>
      <c r="E31" s="13"/>
    </row>
    <row r="32" spans="1:6" x14ac:dyDescent="0.2">
      <c r="A32" s="12"/>
      <c r="B32" s="12"/>
      <c r="C32" s="12"/>
      <c r="D32" s="13"/>
      <c r="E32" s="13"/>
    </row>
    <row r="33" spans="1:5" x14ac:dyDescent="0.2">
      <c r="A33" s="12"/>
      <c r="B33" s="12"/>
      <c r="C33" s="12"/>
      <c r="D33" s="13"/>
      <c r="E33" s="13"/>
    </row>
    <row r="34" spans="1:5" x14ac:dyDescent="0.2">
      <c r="A34" s="12"/>
      <c r="B34" s="12"/>
      <c r="C34" s="12"/>
      <c r="D34" s="13"/>
      <c r="E34" s="13"/>
    </row>
    <row r="35" spans="1:5" x14ac:dyDescent="0.2">
      <c r="A35" s="12"/>
      <c r="B35" s="12"/>
      <c r="C35" s="12"/>
      <c r="D35" s="13"/>
      <c r="E35" s="13"/>
    </row>
    <row r="36" spans="1:5" x14ac:dyDescent="0.2">
      <c r="A36" s="12"/>
      <c r="B36" s="12"/>
      <c r="C36" s="12"/>
      <c r="D36" s="13"/>
      <c r="E36" s="13"/>
    </row>
    <row r="37" spans="1:5" x14ac:dyDescent="0.2">
      <c r="A37" s="12"/>
      <c r="B37" s="12"/>
      <c r="C37" s="12"/>
      <c r="D37" s="13"/>
      <c r="E37" s="1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2024-04-19T15:22:58Z</cp:lastPrinted>
  <dcterms:created xsi:type="dcterms:W3CDTF">2014-02-09T04:04:15Z</dcterms:created>
  <dcterms:modified xsi:type="dcterms:W3CDTF">2024-04-22T17:26:37Z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