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4.- 4to trimestre cuenta pública 2023\"/>
    </mc:Choice>
  </mc:AlternateContent>
  <xr:revisionPtr revIDLastSave="0" documentId="13_ncr:1_{C5FA8AA8-0B48-4813-B907-52EC4D1D1E38}" xr6:coauthVersionLast="36" xr6:coauthVersionMax="47" xr10:uidLastSave="{00000000-0000-0000-0000-000000000000}"/>
  <bookViews>
    <workbookView xWindow="0" yWindow="0" windowWidth="28800" windowHeight="10185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8"/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7" i="1"/>
  <c r="F11" i="1"/>
  <c r="F10" i="1"/>
  <c r="F9" i="1"/>
  <c r="F8" i="1"/>
  <c r="F6" i="1"/>
  <c r="F5" i="1"/>
  <c r="F4" i="1"/>
  <c r="F3" i="1"/>
  <c r="E21" i="1" l="1"/>
  <c r="E20" i="1"/>
  <c r="E19" i="1"/>
  <c r="E18" i="1"/>
  <c r="E17" i="1"/>
  <c r="E16" i="1"/>
  <c r="E15" i="1"/>
  <c r="E14" i="1"/>
  <c r="E13" i="1"/>
  <c r="E5" i="1"/>
  <c r="B4" i="1"/>
  <c r="C4" i="1"/>
  <c r="D4" i="1"/>
  <c r="E4" i="1"/>
  <c r="E7" i="1"/>
  <c r="D12" i="1" l="1"/>
  <c r="C12" i="1"/>
  <c r="B12" i="1"/>
  <c r="E11" i="1"/>
  <c r="E10" i="1"/>
  <c r="E9" i="1"/>
  <c r="E8" i="1"/>
  <c r="E6" i="1"/>
  <c r="B3" i="1"/>
  <c r="E12" i="1" l="1"/>
  <c r="C3" i="1"/>
  <c r="D3" i="1"/>
  <c r="E3" i="1" l="1"/>
</calcChain>
</file>

<file path=xl/sharedStrings.xml><?xml version="1.0" encoding="utf-8"?>
<sst xmlns="http://schemas.openxmlformats.org/spreadsheetml/2006/main" count="27" uniqueCount="27">
  <si>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</si>
  <si>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</si>
  <si>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</si>
  <si>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</si>
  <si>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</si>
  <si>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</si>
  <si>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</si>
  <si>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</si>
  <si>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</si>
  <si>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</si>
  <si>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</si>
  <si>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</si>
  <si>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</si>
  <si>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</si>
  <si>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</si>
  <si>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</si>
  <si>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</si>
  <si>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</si>
  <si>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</si>
  <si>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</si>
  <si>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</si>
  <si>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</si>
  <si>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</si>
  <si>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</si>
  <si>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</si>
  <si>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</si>
  <si>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Instituto Municipal de la Juventud de León Guanajuato
Estado Analítico del Activo
Del 01 de Enero al 31 de Diciembre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</si>
</sst>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25</xdr:row>
      <xdr:rowOff>57150</xdr:rowOff>
    </xdr:from>
    <xdr:to>
      <xdr:col>1</xdr:col>
      <xdr:colOff>152400</xdr:colOff>
      <xdr:row>29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A4D39D-CAFA-4C16-9408-D7B23B0B4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219575"/>
          <a:ext cx="29051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504825</xdr:colOff>
      <xdr:row>32</xdr:row>
      <xdr:rowOff>76200</xdr:rowOff>
    </xdr:from>
    <xdr:to>
      <xdr:col>1</xdr:col>
      <xdr:colOff>361950</xdr:colOff>
      <xdr:row>36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9E29E0D-EA54-490C-9E82-777FCFFDB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5238750"/>
          <a:ext cx="36195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742950</xdr:colOff>
      <xdr:row>32</xdr:row>
      <xdr:rowOff>85726</xdr:rowOff>
    </xdr:from>
    <xdr:to>
      <xdr:col>4</xdr:col>
      <xdr:colOff>466725</xdr:colOff>
      <xdr:row>36</xdr:row>
      <xdr:rowOff>88324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1CE9663-480E-4C0E-82F8-0C20A24F8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5248276"/>
          <a:ext cx="2105025" cy="574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476250</xdr:colOff>
      <xdr:row>24</xdr:row>
      <xdr:rowOff>123825</xdr:rowOff>
    </xdr:from>
    <xdr:to>
      <xdr:col>4</xdr:col>
      <xdr:colOff>1036351</xdr:colOff>
      <xdr:row>29</xdr:row>
      <xdr:rowOff>66675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DC8442B-CEFE-418F-95FD-A6EA6361D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4000500"/>
          <a:ext cx="2941351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"/>
  <sheetViews>
    <sheetView tabSelected="1" zoomScaleNormal="100" workbookViewId="0">
      <selection activeCell="J16" sqref="J1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17" ht="45" customHeight="1" x14ac:dyDescent="0.2">
      <c r="A1" s="12" t="s">
        <v>26</v>
      </c>
      <c r="B1" s="13"/>
      <c r="C1" s="13"/>
      <c r="D1" s="13"/>
      <c r="E1" s="13"/>
      <c r="F1" s="14"/>
    </row>
    <row r="2" spans="1:17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17" x14ac:dyDescent="0.2">
      <c r="A3" s="5" t="s">
        <v>6</v>
      </c>
      <c r="B3" s="6">
        <f>+B4+B12</f>
        <v>10564334.390000001</v>
      </c>
      <c r="C3" s="6">
        <f>+C4+C12</f>
        <v>106574365.08</v>
      </c>
      <c r="D3" s="6">
        <f>+D4+D12</f>
        <v>109811069.19</v>
      </c>
      <c r="E3" s="6">
        <f>+E4+E12</f>
        <v>7327630.2800000068</v>
      </c>
      <c r="F3" s="6">
        <f>+E3-B3</f>
        <v>-3236704.1099999938</v>
      </c>
      <c r="N3" s="11"/>
      <c r="O3" s="11"/>
      <c r="P3" s="11"/>
      <c r="Q3" s="11"/>
    </row>
    <row r="4" spans="1:17" x14ac:dyDescent="0.2">
      <c r="A4" s="7" t="s">
        <v>7</v>
      </c>
      <c r="B4" s="6">
        <f>+SUM(B5:B11)</f>
        <v>7151197.6800000006</v>
      </c>
      <c r="C4" s="6">
        <f>+SUM(C5:C11)</f>
        <v>106253680.59999999</v>
      </c>
      <c r="D4" s="6">
        <f>+SUM(D5:D11)</f>
        <v>108317970.67</v>
      </c>
      <c r="E4" s="6">
        <f>+SUM(E5:E11)</f>
        <v>5086907.6100000069</v>
      </c>
      <c r="F4" s="6">
        <f>+E4-B4</f>
        <v>-2064290.0699999938</v>
      </c>
    </row>
    <row r="5" spans="1:17" x14ac:dyDescent="0.2">
      <c r="A5" s="8" t="s">
        <v>8</v>
      </c>
      <c r="B5" s="9">
        <v>7150394.4800000004</v>
      </c>
      <c r="C5" s="9">
        <v>53744131.219999999</v>
      </c>
      <c r="D5" s="9">
        <v>55863397.390000001</v>
      </c>
      <c r="E5" s="9">
        <f>+B5+C5-D5</f>
        <v>5031128.3100000024</v>
      </c>
      <c r="F5" s="9">
        <f>+E5-B5</f>
        <v>-2119266.1699999981</v>
      </c>
    </row>
    <row r="6" spans="1:17" x14ac:dyDescent="0.2">
      <c r="A6" s="8" t="s">
        <v>9</v>
      </c>
      <c r="B6" s="9">
        <v>803.2</v>
      </c>
      <c r="C6" s="9">
        <v>52461757.380000003</v>
      </c>
      <c r="D6" s="9">
        <v>52454573.280000001</v>
      </c>
      <c r="E6" s="9">
        <f>+B6+C6-D6</f>
        <v>7987.3000000044703</v>
      </c>
      <c r="F6" s="9">
        <f t="shared" ref="F6:F11" si="0">+E6-B6</f>
        <v>7184.1000000044705</v>
      </c>
    </row>
    <row r="7" spans="1:17" x14ac:dyDescent="0.2">
      <c r="A7" s="8" t="s">
        <v>10</v>
      </c>
      <c r="B7" s="9">
        <v>0</v>
      </c>
      <c r="C7" s="9">
        <v>47792</v>
      </c>
      <c r="D7" s="9">
        <v>0</v>
      </c>
      <c r="E7" s="9">
        <f>+B7+C7-D7</f>
        <v>47792</v>
      </c>
      <c r="F7" s="9">
        <f>+E7-B7</f>
        <v>47792</v>
      </c>
    </row>
    <row r="8" spans="1:17" x14ac:dyDescent="0.2">
      <c r="A8" s="8" t="s">
        <v>11</v>
      </c>
      <c r="B8" s="9">
        <v>0</v>
      </c>
      <c r="C8" s="9">
        <v>0</v>
      </c>
      <c r="D8" s="9">
        <v>0</v>
      </c>
      <c r="E8" s="9">
        <f t="shared" ref="E8:E11" si="1">+B8+C8-D8</f>
        <v>0</v>
      </c>
      <c r="F8" s="9">
        <f t="shared" si="0"/>
        <v>0</v>
      </c>
    </row>
    <row r="9" spans="1:17" x14ac:dyDescent="0.2">
      <c r="A9" s="8" t="s">
        <v>12</v>
      </c>
      <c r="B9" s="9">
        <v>0</v>
      </c>
      <c r="C9" s="9">
        <v>0</v>
      </c>
      <c r="D9" s="9">
        <v>0</v>
      </c>
      <c r="E9" s="9">
        <f t="shared" si="1"/>
        <v>0</v>
      </c>
      <c r="F9" s="9">
        <f t="shared" si="0"/>
        <v>0</v>
      </c>
    </row>
    <row r="10" spans="1:17" x14ac:dyDescent="0.2">
      <c r="A10" s="8" t="s">
        <v>13</v>
      </c>
      <c r="B10" s="9">
        <v>0</v>
      </c>
      <c r="C10" s="9">
        <v>0</v>
      </c>
      <c r="D10" s="9">
        <v>0</v>
      </c>
      <c r="E10" s="9">
        <f t="shared" si="1"/>
        <v>0</v>
      </c>
      <c r="F10" s="9">
        <f t="shared" si="0"/>
        <v>0</v>
      </c>
    </row>
    <row r="11" spans="1:17" x14ac:dyDescent="0.2">
      <c r="A11" s="8" t="s">
        <v>14</v>
      </c>
      <c r="B11" s="9">
        <v>0</v>
      </c>
      <c r="C11" s="9">
        <v>0</v>
      </c>
      <c r="D11" s="9">
        <v>0</v>
      </c>
      <c r="E11" s="9">
        <f t="shared" si="1"/>
        <v>0</v>
      </c>
      <c r="F11" s="9">
        <f t="shared" si="0"/>
        <v>0</v>
      </c>
    </row>
    <row r="12" spans="1:17" x14ac:dyDescent="0.2">
      <c r="A12" s="7" t="s">
        <v>15</v>
      </c>
      <c r="B12" s="6">
        <f>+SUM(B13:B21)</f>
        <v>3413136.709999999</v>
      </c>
      <c r="C12" s="6">
        <f>+SUM(C13:C21)</f>
        <v>320684.48</v>
      </c>
      <c r="D12" s="6">
        <f>+SUM(D13:D21)</f>
        <v>1493098.52</v>
      </c>
      <c r="E12" s="6">
        <f t="shared" ref="E12" si="2">+SUM(E13:E21)</f>
        <v>2240722.67</v>
      </c>
      <c r="F12" s="6">
        <f t="shared" ref="F12:F21" si="3">+E12-B12</f>
        <v>-1172414.0399999991</v>
      </c>
      <c r="N12" s="11"/>
      <c r="O12" s="11"/>
      <c r="P12" s="11"/>
      <c r="Q12" s="11"/>
    </row>
    <row r="13" spans="1:17" x14ac:dyDescent="0.2">
      <c r="A13" s="8" t="s">
        <v>16</v>
      </c>
      <c r="B13" s="9">
        <v>0</v>
      </c>
      <c r="C13" s="6">
        <v>0</v>
      </c>
      <c r="D13" s="9">
        <v>0</v>
      </c>
      <c r="E13" s="9">
        <f t="shared" ref="E13:E21" si="4">+B13+C13-D13</f>
        <v>0</v>
      </c>
      <c r="F13" s="9">
        <f t="shared" si="3"/>
        <v>0</v>
      </c>
    </row>
    <row r="14" spans="1:17" x14ac:dyDescent="0.2">
      <c r="A14" s="8" t="s">
        <v>17</v>
      </c>
      <c r="B14" s="10">
        <v>0</v>
      </c>
      <c r="C14" s="10">
        <v>0</v>
      </c>
      <c r="D14" s="10">
        <v>0</v>
      </c>
      <c r="E14" s="9">
        <f t="shared" si="4"/>
        <v>0</v>
      </c>
      <c r="F14" s="9">
        <f t="shared" si="3"/>
        <v>0</v>
      </c>
    </row>
    <row r="15" spans="1:17" x14ac:dyDescent="0.2">
      <c r="A15" s="8" t="s">
        <v>18</v>
      </c>
      <c r="B15" s="10">
        <v>0</v>
      </c>
      <c r="C15" s="10">
        <v>0</v>
      </c>
      <c r="D15" s="10">
        <v>0</v>
      </c>
      <c r="E15" s="9">
        <f t="shared" si="4"/>
        <v>0</v>
      </c>
      <c r="F15" s="9">
        <f t="shared" si="3"/>
        <v>0</v>
      </c>
    </row>
    <row r="16" spans="1:17" x14ac:dyDescent="0.2">
      <c r="A16" s="8" t="s">
        <v>19</v>
      </c>
      <c r="B16" s="9">
        <v>8058623.6699999999</v>
      </c>
      <c r="C16" s="9">
        <v>320684.48</v>
      </c>
      <c r="D16" s="9">
        <v>0</v>
      </c>
      <c r="E16" s="9">
        <f t="shared" si="4"/>
        <v>8379308.1500000004</v>
      </c>
      <c r="F16" s="9">
        <f t="shared" si="3"/>
        <v>320684.48000000045</v>
      </c>
    </row>
    <row r="17" spans="1:6" x14ac:dyDescent="0.2">
      <c r="A17" s="8" t="s">
        <v>20</v>
      </c>
      <c r="B17" s="9">
        <v>2364857.71</v>
      </c>
      <c r="C17" s="9">
        <v>0</v>
      </c>
      <c r="D17" s="9">
        <v>0</v>
      </c>
      <c r="E17" s="9">
        <f t="shared" si="4"/>
        <v>2364857.71</v>
      </c>
      <c r="F17" s="9">
        <f t="shared" si="3"/>
        <v>0</v>
      </c>
    </row>
    <row r="18" spans="1:6" x14ac:dyDescent="0.2">
      <c r="A18" s="8" t="s">
        <v>21</v>
      </c>
      <c r="B18" s="9">
        <v>-7010344.6699999999</v>
      </c>
      <c r="C18" s="9">
        <v>0</v>
      </c>
      <c r="D18" s="9">
        <v>1493098.52</v>
      </c>
      <c r="E18" s="9">
        <f t="shared" si="4"/>
        <v>-8503443.1899999995</v>
      </c>
      <c r="F18" s="9">
        <f t="shared" si="3"/>
        <v>-1493098.5199999996</v>
      </c>
    </row>
    <row r="19" spans="1:6" x14ac:dyDescent="0.2">
      <c r="A19" s="8" t="s">
        <v>22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8" t="s">
        <v>23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8" t="s">
        <v>24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2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4C17BD8-C886-4281-B6BA-013CA6D7AE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de la Juventud</cp:lastModifiedBy>
  <cp:revision/>
  <cp:lastPrinted>2024-01-22T20:16:29Z</cp:lastPrinted>
  <dcterms:created xsi:type="dcterms:W3CDTF">2014-02-09T04:04:15Z</dcterms:created>
  <dcterms:modified xsi:type="dcterms:W3CDTF">2024-01-22T20:16:34Z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