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3\5.- cuenta publica\3.- 3er trimestre cuenta pública 2023\"/>
    </mc:Choice>
  </mc:AlternateContent>
  <xr:revisionPtr revIDLastSave="0" documentId="13_ncr:1_{D605DC0F-32BA-4454-A52E-54A9B0380214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91028"/>
  <fileRecoveryPr autoRecover="0"/>
</workbook>
</file>

<file path=xl/calcChain.xml><?xml version="1.0" encoding="utf-8"?>
<calcChain xmlns="http://schemas.openxmlformats.org/spreadsheetml/2006/main">
  <c r="F40" i="4" l="1"/>
  <c r="E40" i="4"/>
  <c r="C40" i="4"/>
  <c r="B40" i="4"/>
  <c r="F31" i="4"/>
  <c r="E31" i="4"/>
  <c r="G38" i="4"/>
  <c r="G32" i="4"/>
  <c r="G29" i="4"/>
  <c r="G28" i="4"/>
  <c r="G27" i="4"/>
  <c r="G26" i="4"/>
  <c r="G25" i="4"/>
  <c r="G24" i="4"/>
  <c r="G23" i="4"/>
  <c r="G22" i="4"/>
  <c r="D29" i="4"/>
  <c r="D28" i="4"/>
  <c r="D27" i="4"/>
  <c r="D26" i="4"/>
  <c r="D25" i="4"/>
  <c r="D24" i="4"/>
  <c r="D23" i="4"/>
  <c r="D22" i="4"/>
  <c r="D32" i="4"/>
  <c r="D38" i="4"/>
  <c r="D37" i="4" s="1"/>
  <c r="G37" i="4"/>
  <c r="F37" i="4"/>
  <c r="E37" i="4"/>
  <c r="C37" i="4"/>
  <c r="B37" i="4"/>
  <c r="F21" i="4"/>
  <c r="E21" i="4"/>
  <c r="C21" i="4"/>
  <c r="B21" i="4"/>
  <c r="G14" i="4"/>
  <c r="G13" i="4"/>
  <c r="G12" i="4"/>
  <c r="G11" i="4"/>
  <c r="G10" i="4"/>
  <c r="G9" i="4"/>
  <c r="G8" i="4"/>
  <c r="G7" i="4"/>
  <c r="G6" i="4"/>
  <c r="G5" i="4"/>
  <c r="D14" i="4"/>
  <c r="D13" i="4"/>
  <c r="D12" i="4"/>
  <c r="D11" i="4"/>
  <c r="D10" i="4"/>
  <c r="D9" i="4"/>
  <c r="D8" i="4"/>
  <c r="D7" i="4"/>
  <c r="D6" i="4"/>
  <c r="D5" i="4"/>
  <c r="F16" i="4"/>
  <c r="E16" i="4"/>
  <c r="C16" i="4"/>
  <c r="B16" i="4"/>
  <c r="G33" i="4" l="1"/>
  <c r="C31" i="4"/>
  <c r="G34" i="4"/>
  <c r="D34" i="4"/>
  <c r="G35" i="4"/>
  <c r="D35" i="4"/>
  <c r="D33" i="4"/>
  <c r="B31" i="4"/>
  <c r="G21" i="4"/>
  <c r="D21" i="4"/>
  <c r="D16" i="4"/>
  <c r="G16" i="4"/>
  <c r="G17" i="4" s="1"/>
  <c r="D40" i="4" l="1"/>
  <c r="G40" i="4"/>
  <c r="G41" i="4" s="1"/>
  <c r="G31" i="4"/>
  <c r="D31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<sst xmlns="http://schemas.openxmlformats.org/spreadsheetml/2006/main" count="63" uniqueCount="40">
  <si>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</si>
  <si>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</si>
  <si>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</si>
  <si>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</si>
  <si>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</si>
  <si>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</si>
  <si>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</si>
  <si>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</si>
  <si>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</si>
  <si>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</si>
  <si>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</si>
  <si>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</si>
  <si>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</si>
  <si>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</si>
  <si>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</si>
  <si>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</si>
  <si>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</si>
  <si>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</si>
  <si>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</si>
  <si>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</si>
  <si>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</si>
  <si>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</si>
  <si>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</si>
  <si>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</si>
  <si>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</si>
  <si>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</si>
  <si>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</si>
  <si>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</si>
  <si>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</si>
  <si>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</si>
  <si>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</si>
  <si>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</si>
  <si>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</si>
  <si>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</si>
  <si>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</si>
  <si>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</si>
  <si>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</si>
  <si>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</si>
  <si>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</si>
  <si>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lnstituto Municipal de la Juventud de León Guanajuato
Estado Analítico de Ingresos
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</si>
</sst>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4" fontId="0" fillId="0" borderId="11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50</xdr:row>
      <xdr:rowOff>0</xdr:rowOff>
    </xdr:from>
    <xdr:to>
      <xdr:col>1</xdr:col>
      <xdr:colOff>219075</xdr:colOff>
      <xdr:row>54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B8DC71-40DE-4D70-80FC-41E8B401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9182100"/>
          <a:ext cx="29051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50</xdr:row>
      <xdr:rowOff>0</xdr:rowOff>
    </xdr:from>
    <xdr:to>
      <xdr:col>6</xdr:col>
      <xdr:colOff>600075</xdr:colOff>
      <xdr:row>53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E7633B-722C-4784-9994-881DE143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9182100"/>
          <a:ext cx="36195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933450</xdr:colOff>
      <xdr:row>58</xdr:row>
      <xdr:rowOff>104775</xdr:rowOff>
    </xdr:from>
    <xdr:to>
      <xdr:col>1</xdr:col>
      <xdr:colOff>981075</xdr:colOff>
      <xdr:row>62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EB9A0A-184E-4A13-962D-C0068C84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429875"/>
          <a:ext cx="36195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781050</xdr:colOff>
      <xdr:row>58</xdr:row>
      <xdr:rowOff>95251</xdr:rowOff>
    </xdr:from>
    <xdr:to>
      <xdr:col>5</xdr:col>
      <xdr:colOff>977900</xdr:colOff>
      <xdr:row>62</xdr:row>
      <xdr:rowOff>133351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50F714-5589-4CA7-ABF6-585C53E8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0420351"/>
          <a:ext cx="22352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zoomScaleNormal="100" workbookViewId="0">
      <selection activeCell="L45" sqref="L4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39</v>
      </c>
      <c r="B1" s="45"/>
      <c r="C1" s="45"/>
      <c r="D1" s="45"/>
      <c r="E1" s="45"/>
      <c r="F1" s="45"/>
      <c r="G1" s="46"/>
    </row>
    <row r="2" spans="1:7" s="3" customFormat="1" x14ac:dyDescent="0.2">
      <c r="A2" s="34"/>
      <c r="B2" s="49" t="s">
        <v>0</v>
      </c>
      <c r="C2" s="50"/>
      <c r="D2" s="50"/>
      <c r="E2" s="50"/>
      <c r="F2" s="51"/>
      <c r="G2" s="47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8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+B6+C6</f>
        <v>0</v>
      </c>
      <c r="E6" s="16">
        <v>0</v>
      </c>
      <c r="F6" s="16">
        <v>0</v>
      </c>
      <c r="G6" s="16">
        <f t="shared" ref="G6:G14" si="1">+F6-B6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7" t="s">
        <v>18</v>
      </c>
      <c r="B9" s="16">
        <v>200000</v>
      </c>
      <c r="C9" s="16">
        <v>0</v>
      </c>
      <c r="D9" s="16">
        <f t="shared" si="0"/>
        <v>200000</v>
      </c>
      <c r="E9" s="16">
        <v>185990.91</v>
      </c>
      <c r="F9" s="16">
        <v>185990.91</v>
      </c>
      <c r="G9" s="16">
        <f t="shared" si="1"/>
        <v>-14009.089999999997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7" t="s">
        <v>20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22.5" x14ac:dyDescent="0.2">
      <c r="A13" s="37" t="s">
        <v>22</v>
      </c>
      <c r="B13" s="16">
        <v>43084453.001431398</v>
      </c>
      <c r="C13" s="16">
        <v>6293498.8899999997</v>
      </c>
      <c r="D13" s="16">
        <f t="shared" si="0"/>
        <v>49377951.891431399</v>
      </c>
      <c r="E13" s="16">
        <v>42342824.890000001</v>
      </c>
      <c r="F13" s="16">
        <v>38825259.890000001</v>
      </c>
      <c r="G13" s="16">
        <f t="shared" si="1"/>
        <v>-4259193.1114313975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43284453.001431398</v>
      </c>
      <c r="C16" s="17">
        <f t="shared" ref="C16:G16" si="2">SUM(C5:C14)</f>
        <v>6293498.8899999997</v>
      </c>
      <c r="D16" s="17">
        <f t="shared" si="2"/>
        <v>49577951.891431399</v>
      </c>
      <c r="E16" s="17">
        <f t="shared" si="2"/>
        <v>42528815.799999997</v>
      </c>
      <c r="F16" s="10">
        <f t="shared" si="2"/>
        <v>39011250.799999997</v>
      </c>
      <c r="G16" s="11">
        <f t="shared" si="2"/>
        <v>-4273202.2014313973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0</v>
      </c>
    </row>
    <row r="18" spans="1:7" ht="10.5" customHeight="1" x14ac:dyDescent="0.2">
      <c r="A18" s="32"/>
      <c r="B18" s="49" t="s">
        <v>0</v>
      </c>
      <c r="C18" s="50"/>
      <c r="D18" s="50"/>
      <c r="E18" s="50"/>
      <c r="F18" s="51"/>
      <c r="G18" s="47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8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43284453.001431361</v>
      </c>
      <c r="C21" s="18">
        <f t="shared" ref="C21:G21" si="3">SUM(C22:C29)</f>
        <v>6293498.8899999997</v>
      </c>
      <c r="D21" s="18">
        <f t="shared" si="3"/>
        <v>49577951.891431361</v>
      </c>
      <c r="E21" s="18">
        <f t="shared" si="3"/>
        <v>42528815.799999997</v>
      </c>
      <c r="F21" s="18">
        <f t="shared" si="3"/>
        <v>39011250.799999997</v>
      </c>
      <c r="G21" s="18">
        <f t="shared" si="3"/>
        <v>-4273202.2014313601</v>
      </c>
    </row>
    <row r="22" spans="1:7" x14ac:dyDescent="0.2">
      <c r="A22" s="40" t="s">
        <v>14</v>
      </c>
      <c r="B22" s="19">
        <v>0</v>
      </c>
      <c r="C22" s="19">
        <v>0</v>
      </c>
      <c r="D22" s="19">
        <f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ref="D23:D29" si="4">+B23+C23</f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52">
        <v>200000</v>
      </c>
      <c r="C26" s="19">
        <v>0</v>
      </c>
      <c r="D26" s="19">
        <f t="shared" si="4"/>
        <v>200000</v>
      </c>
      <c r="E26" s="19">
        <v>185990.91</v>
      </c>
      <c r="F26" s="19">
        <v>185990.91</v>
      </c>
      <c r="G26" s="19">
        <f t="shared" si="5"/>
        <v>-14009.089999999997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40" t="s">
        <v>22</v>
      </c>
      <c r="B29" s="19">
        <v>43084453.001431361</v>
      </c>
      <c r="C29" s="19">
        <v>6293498.8899999997</v>
      </c>
      <c r="D29" s="19">
        <f t="shared" si="4"/>
        <v>49377951.891431361</v>
      </c>
      <c r="E29" s="19">
        <v>42342824.890000001</v>
      </c>
      <c r="F29" s="19">
        <v>38825259.890000001</v>
      </c>
      <c r="G29" s="19">
        <f t="shared" si="5"/>
        <v>-4259193.1114313602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>SUM(B32:B35)</f>
        <v>0</v>
      </c>
      <c r="C31" s="20">
        <f t="shared" ref="C31:G31" si="6">SUM(C32:C35)</f>
        <v>0</v>
      </c>
      <c r="D31" s="20">
        <f t="shared" si="6"/>
        <v>0</v>
      </c>
      <c r="E31" s="20">
        <f t="shared" si="6"/>
        <v>0</v>
      </c>
      <c r="F31" s="20">
        <f t="shared" si="6"/>
        <v>0</v>
      </c>
      <c r="G31" s="20">
        <f t="shared" si="6"/>
        <v>0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ref="G32:G35" si="7">+F32-B32</f>
        <v>0</v>
      </c>
    </row>
    <row r="33" spans="1:7" x14ac:dyDescent="0.2">
      <c r="A33" s="40" t="s">
        <v>31</v>
      </c>
      <c r="B33" s="19">
        <v>0</v>
      </c>
      <c r="C33" s="19">
        <v>0</v>
      </c>
      <c r="D33" s="19">
        <f t="shared" ref="D33:D35" si="8">+B33+C33</f>
        <v>0</v>
      </c>
      <c r="E33" s="19">
        <v>0</v>
      </c>
      <c r="F33" s="19">
        <v>0</v>
      </c>
      <c r="G33" s="19">
        <f t="shared" si="7"/>
        <v>0</v>
      </c>
    </row>
    <row r="34" spans="1:7" ht="22.5" x14ac:dyDescent="0.2">
      <c r="A34" s="40" t="s">
        <v>32</v>
      </c>
      <c r="B34" s="19">
        <v>0</v>
      </c>
      <c r="C34" s="19">
        <v>0</v>
      </c>
      <c r="D34" s="19">
        <f t="shared" si="8"/>
        <v>0</v>
      </c>
      <c r="E34" s="19">
        <v>0</v>
      </c>
      <c r="F34" s="19">
        <v>0</v>
      </c>
      <c r="G34" s="19">
        <f t="shared" si="7"/>
        <v>0</v>
      </c>
    </row>
    <row r="35" spans="1:7" ht="22.5" x14ac:dyDescent="0.2">
      <c r="A35" s="40" t="s">
        <v>22</v>
      </c>
      <c r="B35" s="19">
        <v>0</v>
      </c>
      <c r="C35" s="19">
        <v>0</v>
      </c>
      <c r="D35" s="19">
        <f t="shared" si="8"/>
        <v>0</v>
      </c>
      <c r="E35" s="19">
        <v>0</v>
      </c>
      <c r="F35" s="19">
        <v>0</v>
      </c>
      <c r="G35" s="19">
        <f t="shared" si="7"/>
        <v>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9">SUM(C38)</f>
        <v>0</v>
      </c>
      <c r="D37" s="20">
        <f t="shared" si="9"/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+B38+C38</f>
        <v>0</v>
      </c>
      <c r="E38" s="19">
        <v>0</v>
      </c>
      <c r="F38" s="19">
        <v>0</v>
      </c>
      <c r="G38" s="19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SUM(B22:B29,B32:B35,B38)</f>
        <v>43284453.001431361</v>
      </c>
      <c r="C40" s="17">
        <f t="shared" ref="C40:G40" si="10">SUM(C22:C29,C32:C35,C38)</f>
        <v>6293498.8899999997</v>
      </c>
      <c r="D40" s="17">
        <f t="shared" si="10"/>
        <v>49577951.891431361</v>
      </c>
      <c r="E40" s="17">
        <f t="shared" si="10"/>
        <v>42528815.799999997</v>
      </c>
      <c r="F40" s="17">
        <f t="shared" si="10"/>
        <v>39011250.799999997</v>
      </c>
      <c r="G40" s="11">
        <f t="shared" si="10"/>
        <v>-4273202.2014313601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0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ht="30" customHeight="1" x14ac:dyDescent="0.2">
      <c r="A45" s="43" t="s">
        <v>36</v>
      </c>
      <c r="B45" s="43"/>
      <c r="C45" s="43"/>
      <c r="D45" s="43"/>
      <c r="E45" s="43"/>
      <c r="F45" s="43"/>
      <c r="G45" s="43"/>
    </row>
    <row r="46" spans="1:7" x14ac:dyDescent="0.2">
      <c r="A46" s="42" t="s">
        <v>38</v>
      </c>
      <c r="B46" s="42"/>
      <c r="C46" s="42"/>
      <c r="D46" s="42"/>
      <c r="E46" s="42"/>
      <c r="F46" s="42"/>
      <c r="G46" s="42"/>
    </row>
  </sheetData>
  <sheetProtection formatCells="0" formatColumns="0" formatRows="0" insertRows="0" autoFilter="0"/>
  <mergeCells count="7">
    <mergeCell ref="A46:G46"/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2023-04-18T20:50:16Z</cp:lastPrinted>
  <dcterms:created xsi:type="dcterms:W3CDTF">2012-12-11T20:48:19Z</dcterms:created>
  <dcterms:modified xsi:type="dcterms:W3CDTF">2023-10-20T19:46:13Z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