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uel\Documents\Instituto Municipal de la Juventud de León Guanajuato\2023\5.- cuenta publica\3.- 3er trimestre cuenta pública 2023\"/>
    </mc:Choice>
  </mc:AlternateContent>
  <xr:revisionPtr revIDLastSave="0" documentId="13_ncr:1_{78FF89E0-319F-4DD8-83EA-195191FED601}" xr6:coauthVersionLast="36" xr6:coauthVersionMax="47" xr10:uidLastSave="{00000000-0000-0000-0000-000000000000}"/>
  <bookViews>
    <workbookView xWindow="0" yWindow="0" windowWidth="28800" windowHeight="11685" xr2:uid="{00000000-000D-0000-FFFF-FFFF00000000}"/>
  </bookViews>
  <sheets>
    <sheet name="EFE" sheetId="2" r:id="rId1"/>
  </sheets>
  <definedNames>
    <definedName name="_xlnm._FilterDatabase" localSheetId="0" hidden="1">EFE!#REF!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4" i="2" l="1"/>
  <c r="C59" i="2" s="1"/>
  <c r="B54" i="2"/>
  <c r="C48" i="2"/>
  <c r="B48" i="2"/>
  <c r="B59" i="2" s="1"/>
  <c r="B45" i="2"/>
  <c r="C41" i="2"/>
  <c r="C45" i="2" s="1"/>
  <c r="B41" i="2"/>
  <c r="C36" i="2"/>
  <c r="B36" i="2"/>
  <c r="C16" i="2"/>
  <c r="B16" i="2"/>
  <c r="B33" i="2" s="1"/>
  <c r="C4" i="2"/>
  <c r="C33" i="2" s="1"/>
  <c r="B4" i="2"/>
  <c r="C61" i="2" l="1"/>
  <c r="C65" i="2" s="1"/>
  <c r="B63" i="2" s="1"/>
  <c r="B61" i="2"/>
  <c r="B65" i="2" l="1"/>
</calcChain>
</file>

<file path=xl/sharedStrings.xml><?xml version="1.0" encoding="utf-8"?>
<sst xmlns="http://schemas.openxmlformats.org/spreadsheetml/2006/main" count="58" uniqueCount="50">
  <si>
    <t>Concepto</t>
  </si>
  <si>
    <t>Flujos de Efectivo de las Actividades de Operación</t>
  </si>
  <si>
    <t>Origen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</si>
  <si>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</si>
  <si>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</si>
  <si>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</si>
  <si>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</si>
  <si>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</si>
  <si>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</si>
  <si>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</si>
  <si>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</si>
  <si>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</si>
  <si>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Orígenes de Operación</t>
  </si>
  <si>
    <t>Aplicación</t>
  </si>
  <si>
    <t>Servicios Personales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</si>
  <si>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</si>
  <si>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</si>
  <si>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</si>
  <si>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</si>
  <si>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</si>
  <si>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</si>
  <si>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</si>
  <si>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</si>
  <si>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</si>
  <si>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</si>
  <si>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</si>
  <si>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</t>
  </si>
  <si>
    <t>Aportaciones</t>
  </si>
  <si>
    <t>Convenios</t>
  </si>
  <si>
    <t>Otras Aplicaciones de Operación</t>
  </si>
  <si>
    <t>Flujos Netos de Efectivo por Actividades de Operación</t>
  </si>
  <si>
    <t>Flujos de Efectivo de las Actividades de Inversión</t>
  </si>
  <si>
    <t>Bienes Inmuebles, Infraestructura y Construcciones en Proceso</t>
  </si>
  <si>
    <t>Bienes Muebles</t>
  </si>
  <si>
    <t>Otros Orígenes de Inversión</t>
  </si>
  <si>
    <t>Otras Aplicaciones de Inversión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</si>
  <si>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</si>
  <si>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</si>
  <si>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</si>
  <si>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</si>
  <si>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</si>
  <si>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</si>
  <si>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</si>
  <si>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</si>
  <si>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</si>
  <si>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>Incremento/Disminución Neta en el Efectivo y Equivalentes al Efectivo</t>
  </si>
  <si>
    <t>Efectivo y Equivalentes al Efectivo al Inicio del Ejercicio</t>
  </si>
  <si>
    <t>Efectivo y Equivalentes al Efectivo al Final del Ejercicio</t>
  </si>
  <si>
    <t>Bajo protesta de decir verdad declaramos que los Estados Financieros y sus notas, son razonablemente correctos y son responsabilidad del emisor.</t>
  </si>
  <si>
    <t>Instituto Municipal de la Juventud de León Guanajuato
Estado de Flujos de Efectivo
Del 01 de Enero al 30 de Septiembre del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</si>
</sst>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6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8" applyFont="1" applyProtection="1">
      <protection locked="0"/>
    </xf>
    <xf numFmtId="0" fontId="2" fillId="2" borderId="4" xfId="8" applyFont="1" applyFill="1" applyBorder="1" applyAlignment="1">
      <alignment horizontal="center" vertical="center" wrapText="1"/>
    </xf>
    <xf numFmtId="0" fontId="2" fillId="2" borderId="1" xfId="8" applyFont="1" applyFill="1" applyBorder="1" applyAlignment="1">
      <alignment horizontal="center" vertical="center" wrapText="1"/>
    </xf>
    <xf numFmtId="0" fontId="2" fillId="0" borderId="4" xfId="8" applyFont="1" applyBorder="1" applyAlignment="1">
      <alignment horizontal="left" vertical="top" wrapText="1" indent="1"/>
    </xf>
    <xf numFmtId="0" fontId="3" fillId="0" borderId="4" xfId="8" applyFont="1" applyBorder="1" applyAlignment="1" applyProtection="1">
      <alignment horizontal="center" vertical="top" wrapText="1"/>
      <protection locked="0"/>
    </xf>
    <xf numFmtId="0" fontId="2" fillId="0" borderId="4" xfId="8" applyFont="1" applyBorder="1" applyAlignment="1">
      <alignment horizontal="left" vertical="top" wrapText="1" indent="2"/>
    </xf>
    <xf numFmtId="0" fontId="3" fillId="0" borderId="4" xfId="8" applyFont="1" applyBorder="1" applyAlignment="1">
      <alignment horizontal="left" vertical="top" wrapText="1" indent="3"/>
    </xf>
    <xf numFmtId="0" fontId="3" fillId="0" borderId="4" xfId="8" applyFont="1" applyBorder="1" applyAlignment="1">
      <alignment horizontal="left" vertical="top" wrapText="1"/>
    </xf>
    <xf numFmtId="0" fontId="2" fillId="0" borderId="4" xfId="8" applyFont="1" applyBorder="1" applyAlignment="1">
      <alignment vertical="top" wrapText="1"/>
    </xf>
    <xf numFmtId="0" fontId="3" fillId="0" borderId="4" xfId="8" applyFont="1" applyBorder="1" applyAlignment="1">
      <alignment vertical="top" wrapText="1"/>
    </xf>
    <xf numFmtId="43" fontId="2" fillId="0" borderId="4" xfId="16" applyFont="1" applyFill="1" applyBorder="1" applyAlignment="1" applyProtection="1">
      <alignment vertical="top" wrapText="1"/>
      <protection locked="0"/>
    </xf>
    <xf numFmtId="43" fontId="3" fillId="0" borderId="4" xfId="16" applyFont="1" applyFill="1" applyBorder="1" applyAlignment="1" applyProtection="1">
      <alignment vertical="top" wrapText="1"/>
      <protection locked="0"/>
    </xf>
    <xf numFmtId="43" fontId="3" fillId="0" borderId="4" xfId="16" applyFont="1" applyFill="1" applyBorder="1" applyAlignment="1" applyProtection="1">
      <alignment horizontal="center" vertical="top" wrapText="1"/>
      <protection locked="0"/>
    </xf>
    <xf numFmtId="0" fontId="3" fillId="0" borderId="4" xfId="8" applyNumberFormat="1" applyFont="1" applyFill="1" applyBorder="1" applyAlignment="1">
      <alignment horizontal="center" vertical="top" wrapText="1"/>
    </xf>
    <xf numFmtId="43" fontId="3" fillId="0" borderId="0" xfId="8" applyNumberFormat="1" applyFont="1" applyProtection="1"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0" fontId="1" fillId="0" borderId="0" xfId="8" applyAlignment="1" applyProtection="1">
      <alignment horizontal="left" vertical="top" wrapText="1" indent="1"/>
      <protection locked="0"/>
    </xf>
    <xf numFmtId="0" fontId="0" fillId="0" borderId="0" xfId="0" applyAlignment="1">
      <alignment horizontal="left" wrapText="1" indent="1"/>
    </xf>
  </cellXfs>
  <cellStyles count="17">
    <cellStyle name="Euro" xfId="1" xr:uid="{00000000-0005-0000-0000-000000000000}"/>
    <cellStyle name="Millares" xfId="16" builtinId="3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457200</xdr:colOff>
      <xdr:row>70</xdr:row>
      <xdr:rowOff>66675</xdr:rowOff>
    </xdr:from>
    <xdr:to>
      <xdr:col>0</xdr:col>
      <xdr:colOff>3362325</xdr:colOff>
      <xdr:row>74</xdr:row>
      <xdr:rowOff>104775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B2348C4-08D7-42F3-8EC6-A0DBA69E8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10896600"/>
          <a:ext cx="2905125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4057650</xdr:colOff>
      <xdr:row>70</xdr:row>
      <xdr:rowOff>104775</xdr:rowOff>
    </xdr:from>
    <xdr:to>
      <xdr:col>2</xdr:col>
      <xdr:colOff>1009650</xdr:colOff>
      <xdr:row>74</xdr:row>
      <xdr:rowOff>85725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8268631-09DF-4180-BDA9-82E85D604B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57650" y="10934700"/>
          <a:ext cx="3619500" cy="552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409575</xdr:colOff>
      <xdr:row>78</xdr:row>
      <xdr:rowOff>19050</xdr:rowOff>
    </xdr:from>
    <xdr:to>
      <xdr:col>0</xdr:col>
      <xdr:colOff>4029075</xdr:colOff>
      <xdr:row>82</xdr:row>
      <xdr:rowOff>28575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1A589DB-89F3-474A-B03A-D4FABD0522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1991975"/>
          <a:ext cx="3619500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0</xdr:colOff>
      <xdr:row>78</xdr:row>
      <xdr:rowOff>38100</xdr:rowOff>
    </xdr:from>
    <xdr:to>
      <xdr:col>2</xdr:col>
      <xdr:colOff>790575</xdr:colOff>
      <xdr:row>82</xdr:row>
      <xdr:rowOff>84859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A1A28E-2832-4791-B2DA-5877B039E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91125" y="12011025"/>
          <a:ext cx="2266950" cy="61825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945821-03DA-48EF-BC67-FB52577E122C}">
  <sheetPr>
    <pageSetUpPr fitToPage="1"/>
  </sheetPr>
  <dimension ref="A1:C69"/>
  <sheetViews>
    <sheetView tabSelected="1" zoomScaleNormal="100" workbookViewId="0">
      <selection sqref="A1:C1"/>
    </sheetView>
  </sheetViews>
  <sheetFormatPr baseColWidth="10" defaultColWidth="12" defaultRowHeight="11.25" x14ac:dyDescent="0.2"/>
  <cols>
    <col min="1" max="1" width="9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6" t="s">
        <v>49</v>
      </c>
      <c r="B1" s="17"/>
      <c r="C1" s="18"/>
    </row>
    <row r="2" spans="1:3" ht="15" customHeight="1" x14ac:dyDescent="0.2">
      <c r="A2" s="3" t="s">
        <v>0</v>
      </c>
      <c r="B2" s="2">
        <v>2023</v>
      </c>
      <c r="C2" s="2">
        <v>2022</v>
      </c>
    </row>
    <row r="3" spans="1:3" ht="11.25" customHeight="1" x14ac:dyDescent="0.2">
      <c r="A3" s="4" t="s">
        <v>1</v>
      </c>
      <c r="B3" s="5"/>
      <c r="C3" s="5"/>
    </row>
    <row r="4" spans="1:3" ht="11.25" customHeight="1" x14ac:dyDescent="0.2">
      <c r="A4" s="6" t="s">
        <v>2</v>
      </c>
      <c r="B4" s="11">
        <f>+SUM(B5:B14)</f>
        <v>42528815.799999997</v>
      </c>
      <c r="C4" s="11">
        <f>+SUM(C5:C14)</f>
        <v>48487802.07</v>
      </c>
    </row>
    <row r="5" spans="1:3" ht="11.25" customHeight="1" x14ac:dyDescent="0.2">
      <c r="A5" s="7" t="s">
        <v>3</v>
      </c>
      <c r="B5" s="12">
        <v>0</v>
      </c>
      <c r="C5" s="12">
        <v>0</v>
      </c>
    </row>
    <row r="6" spans="1:3" ht="11.25" customHeight="1" x14ac:dyDescent="0.2">
      <c r="A6" s="7" t="s">
        <v>4</v>
      </c>
      <c r="B6" s="12">
        <v>0</v>
      </c>
      <c r="C6" s="12">
        <v>0</v>
      </c>
    </row>
    <row r="7" spans="1:3" ht="11.25" customHeight="1" x14ac:dyDescent="0.2">
      <c r="A7" s="7" t="s">
        <v>5</v>
      </c>
      <c r="B7" s="12">
        <v>0</v>
      </c>
      <c r="C7" s="12">
        <v>0</v>
      </c>
    </row>
    <row r="8" spans="1:3" ht="11.25" customHeight="1" x14ac:dyDescent="0.2">
      <c r="A8" s="7" t="s">
        <v>6</v>
      </c>
      <c r="B8" s="12">
        <v>0</v>
      </c>
      <c r="C8" s="12">
        <v>0</v>
      </c>
    </row>
    <row r="9" spans="1:3" ht="11.25" customHeight="1" x14ac:dyDescent="0.2">
      <c r="A9" s="7" t="s">
        <v>7</v>
      </c>
      <c r="B9" s="12">
        <v>185990.91</v>
      </c>
      <c r="C9" s="12">
        <v>383830.89</v>
      </c>
    </row>
    <row r="10" spans="1:3" ht="11.25" customHeight="1" x14ac:dyDescent="0.2">
      <c r="A10" s="7" t="s">
        <v>8</v>
      </c>
      <c r="B10" s="12">
        <v>0</v>
      </c>
      <c r="C10" s="12">
        <v>0</v>
      </c>
    </row>
    <row r="11" spans="1:3" ht="11.25" customHeight="1" x14ac:dyDescent="0.2">
      <c r="A11" s="7" t="s">
        <v>9</v>
      </c>
      <c r="B11" s="12">
        <v>0</v>
      </c>
      <c r="C11" s="12">
        <v>2401.38</v>
      </c>
    </row>
    <row r="12" spans="1:3" ht="22.5" x14ac:dyDescent="0.2">
      <c r="A12" s="7" t="s">
        <v>10</v>
      </c>
      <c r="B12" s="12"/>
      <c r="C12" s="12"/>
    </row>
    <row r="13" spans="1:3" ht="11.25" customHeight="1" x14ac:dyDescent="0.2">
      <c r="A13" s="7" t="s">
        <v>11</v>
      </c>
      <c r="B13" s="12">
        <v>42342824.890000001</v>
      </c>
      <c r="C13" s="12">
        <v>48101569.799999997</v>
      </c>
    </row>
    <row r="14" spans="1:3" ht="11.25" customHeight="1" x14ac:dyDescent="0.2">
      <c r="A14" s="7" t="s">
        <v>12</v>
      </c>
      <c r="B14" s="12">
        <v>0</v>
      </c>
      <c r="C14" s="12">
        <v>0</v>
      </c>
    </row>
    <row r="15" spans="1:3" ht="11.25" customHeight="1" x14ac:dyDescent="0.2">
      <c r="A15" s="8"/>
      <c r="B15" s="13"/>
      <c r="C15" s="13"/>
    </row>
    <row r="16" spans="1:3" ht="11.25" customHeight="1" x14ac:dyDescent="0.2">
      <c r="A16" s="6" t="s">
        <v>13</v>
      </c>
      <c r="B16" s="11">
        <f>+SUM(B17:B32)</f>
        <v>30195632.940000001</v>
      </c>
      <c r="C16" s="11">
        <f>+SUM(C17:C32)</f>
        <v>42730507.5</v>
      </c>
    </row>
    <row r="17" spans="1:3" ht="11.25" customHeight="1" x14ac:dyDescent="0.2">
      <c r="A17" s="7" t="s">
        <v>14</v>
      </c>
      <c r="B17" s="12">
        <v>20612676.98</v>
      </c>
      <c r="C17" s="12">
        <v>28105235.090000004</v>
      </c>
    </row>
    <row r="18" spans="1:3" ht="11.25" customHeight="1" x14ac:dyDescent="0.2">
      <c r="A18" s="7" t="s">
        <v>15</v>
      </c>
      <c r="B18" s="12">
        <v>1793738.51</v>
      </c>
      <c r="C18" s="12">
        <v>1980653.58</v>
      </c>
    </row>
    <row r="19" spans="1:3" ht="11.25" customHeight="1" x14ac:dyDescent="0.2">
      <c r="A19" s="7" t="s">
        <v>16</v>
      </c>
      <c r="B19" s="12">
        <v>7789217.4500000002</v>
      </c>
      <c r="C19" s="12">
        <v>12644618.829999998</v>
      </c>
    </row>
    <row r="20" spans="1:3" ht="11.25" customHeight="1" x14ac:dyDescent="0.2">
      <c r="A20" s="7" t="s">
        <v>17</v>
      </c>
      <c r="B20" s="12">
        <v>0</v>
      </c>
      <c r="C20" s="12">
        <v>0</v>
      </c>
    </row>
    <row r="21" spans="1:3" ht="11.25" customHeight="1" x14ac:dyDescent="0.2">
      <c r="A21" s="7" t="s">
        <v>18</v>
      </c>
      <c r="B21" s="12">
        <v>0</v>
      </c>
      <c r="C21" s="12">
        <v>0</v>
      </c>
    </row>
    <row r="22" spans="1:3" ht="11.25" customHeight="1" x14ac:dyDescent="0.2">
      <c r="A22" s="7" t="s">
        <v>19</v>
      </c>
      <c r="B22" s="12">
        <v>0</v>
      </c>
      <c r="C22" s="12">
        <v>0</v>
      </c>
    </row>
    <row r="23" spans="1:3" ht="11.25" customHeight="1" x14ac:dyDescent="0.2">
      <c r="A23" s="7" t="s">
        <v>20</v>
      </c>
      <c r="B23" s="12">
        <v>0</v>
      </c>
      <c r="C23" s="12">
        <v>0</v>
      </c>
    </row>
    <row r="24" spans="1:3" ht="11.25" customHeight="1" x14ac:dyDescent="0.2">
      <c r="A24" s="7" t="s">
        <v>21</v>
      </c>
      <c r="B24" s="12">
        <v>0</v>
      </c>
      <c r="C24" s="12">
        <v>0</v>
      </c>
    </row>
    <row r="25" spans="1:3" ht="11.25" customHeight="1" x14ac:dyDescent="0.2">
      <c r="A25" s="7" t="s">
        <v>22</v>
      </c>
      <c r="B25" s="12">
        <v>0</v>
      </c>
      <c r="C25" s="12">
        <v>0</v>
      </c>
    </row>
    <row r="26" spans="1:3" ht="11.25" customHeight="1" x14ac:dyDescent="0.2">
      <c r="A26" s="7" t="s">
        <v>23</v>
      </c>
      <c r="B26" s="12">
        <v>0</v>
      </c>
      <c r="C26" s="12">
        <v>0</v>
      </c>
    </row>
    <row r="27" spans="1:3" ht="11.25" customHeight="1" x14ac:dyDescent="0.2">
      <c r="A27" s="7" t="s">
        <v>24</v>
      </c>
      <c r="B27" s="12">
        <v>0</v>
      </c>
      <c r="C27" s="12">
        <v>0</v>
      </c>
    </row>
    <row r="28" spans="1:3" ht="11.25" customHeight="1" x14ac:dyDescent="0.2">
      <c r="A28" s="7" t="s">
        <v>25</v>
      </c>
      <c r="B28" s="12">
        <v>0</v>
      </c>
      <c r="C28" s="12">
        <v>0</v>
      </c>
    </row>
    <row r="29" spans="1:3" ht="11.25" customHeight="1" x14ac:dyDescent="0.2">
      <c r="A29" s="7" t="s">
        <v>26</v>
      </c>
      <c r="B29" s="12">
        <v>0</v>
      </c>
      <c r="C29" s="12">
        <v>0</v>
      </c>
    </row>
    <row r="30" spans="1:3" ht="11.25" customHeight="1" x14ac:dyDescent="0.2">
      <c r="A30" s="7" t="s">
        <v>27</v>
      </c>
      <c r="B30" s="12">
        <v>0</v>
      </c>
      <c r="C30" s="12">
        <v>0</v>
      </c>
    </row>
    <row r="31" spans="1:3" ht="11.25" customHeight="1" x14ac:dyDescent="0.2">
      <c r="A31" s="7" t="s">
        <v>28</v>
      </c>
      <c r="B31" s="12">
        <v>0</v>
      </c>
      <c r="C31" s="12">
        <v>0</v>
      </c>
    </row>
    <row r="32" spans="1:3" ht="11.25" customHeight="1" x14ac:dyDescent="0.2">
      <c r="A32" s="7" t="s">
        <v>29</v>
      </c>
      <c r="B32" s="12">
        <v>0</v>
      </c>
      <c r="C32" s="12">
        <v>0</v>
      </c>
    </row>
    <row r="33" spans="1:3" ht="11.25" customHeight="1" x14ac:dyDescent="0.2">
      <c r="A33" s="4" t="s">
        <v>30</v>
      </c>
      <c r="B33" s="11">
        <f>+B4-B16</f>
        <v>12333182.859999996</v>
      </c>
      <c r="C33" s="11">
        <f>+C4-C16</f>
        <v>5757294.5700000003</v>
      </c>
    </row>
    <row r="34" spans="1:3" ht="11.25" customHeight="1" x14ac:dyDescent="0.2">
      <c r="A34" s="9"/>
      <c r="B34" s="13"/>
      <c r="C34" s="13"/>
    </row>
    <row r="35" spans="1:3" ht="11.25" customHeight="1" x14ac:dyDescent="0.2">
      <c r="A35" s="4" t="s">
        <v>31</v>
      </c>
      <c r="B35" s="13"/>
      <c r="C35" s="13"/>
    </row>
    <row r="36" spans="1:3" ht="11.25" customHeight="1" x14ac:dyDescent="0.2">
      <c r="A36" s="6" t="s">
        <v>2</v>
      </c>
      <c r="B36" s="11">
        <f>+SUM(B37:B39)</f>
        <v>0</v>
      </c>
      <c r="C36" s="11">
        <f>+SUM(C37:C39)</f>
        <v>0</v>
      </c>
    </row>
    <row r="37" spans="1:3" ht="11.25" customHeight="1" x14ac:dyDescent="0.2">
      <c r="A37" s="7" t="s">
        <v>32</v>
      </c>
      <c r="B37" s="12">
        <v>0</v>
      </c>
      <c r="C37" s="12">
        <v>0</v>
      </c>
    </row>
    <row r="38" spans="1:3" ht="11.25" customHeight="1" x14ac:dyDescent="0.2">
      <c r="A38" s="7" t="s">
        <v>33</v>
      </c>
      <c r="B38" s="12">
        <v>0</v>
      </c>
      <c r="C38" s="12">
        <v>0</v>
      </c>
    </row>
    <row r="39" spans="1:3" ht="11.25" customHeight="1" x14ac:dyDescent="0.2">
      <c r="A39" s="7" t="s">
        <v>34</v>
      </c>
      <c r="B39" s="12">
        <v>0</v>
      </c>
      <c r="C39" s="12">
        <v>0</v>
      </c>
    </row>
    <row r="40" spans="1:3" ht="11.25" customHeight="1" x14ac:dyDescent="0.2">
      <c r="A40" s="8"/>
      <c r="B40" s="13"/>
      <c r="C40" s="13"/>
    </row>
    <row r="41" spans="1:3" ht="11.25" customHeight="1" x14ac:dyDescent="0.2">
      <c r="A41" s="6" t="s">
        <v>13</v>
      </c>
      <c r="B41" s="11">
        <f>+SUM(B42:B44)</f>
        <v>141716.59999999963</v>
      </c>
      <c r="C41" s="11">
        <f>+SUM(C42:C44)</f>
        <v>715963.57</v>
      </c>
    </row>
    <row r="42" spans="1:3" ht="11.25" customHeight="1" x14ac:dyDescent="0.2">
      <c r="A42" s="7" t="s">
        <v>32</v>
      </c>
      <c r="B42" s="12"/>
      <c r="C42" s="12"/>
    </row>
    <row r="43" spans="1:3" ht="11.25" customHeight="1" x14ac:dyDescent="0.2">
      <c r="A43" s="7" t="s">
        <v>33</v>
      </c>
      <c r="B43" s="12">
        <v>141716.59999999963</v>
      </c>
      <c r="C43" s="12">
        <v>524354.44999999995</v>
      </c>
    </row>
    <row r="44" spans="1:3" ht="11.25" customHeight="1" x14ac:dyDescent="0.2">
      <c r="A44" s="7" t="s">
        <v>35</v>
      </c>
      <c r="B44" s="12">
        <v>0</v>
      </c>
      <c r="C44" s="12">
        <v>191609.12</v>
      </c>
    </row>
    <row r="45" spans="1:3" ht="11.25" customHeight="1" x14ac:dyDescent="0.2">
      <c r="A45" s="4" t="s">
        <v>36</v>
      </c>
      <c r="B45" s="11">
        <f>+B36-B41</f>
        <v>-141716.59999999963</v>
      </c>
      <c r="C45" s="11">
        <f>+C36-C41</f>
        <v>-715963.57</v>
      </c>
    </row>
    <row r="46" spans="1:3" ht="11.25" customHeight="1" x14ac:dyDescent="0.2">
      <c r="A46" s="9"/>
      <c r="B46" s="13"/>
      <c r="C46" s="13"/>
    </row>
    <row r="47" spans="1:3" ht="11.25" customHeight="1" x14ac:dyDescent="0.2">
      <c r="A47" s="4" t="s">
        <v>37</v>
      </c>
      <c r="B47" s="13"/>
      <c r="C47" s="13"/>
    </row>
    <row r="48" spans="1:3" ht="11.25" customHeight="1" x14ac:dyDescent="0.2">
      <c r="A48" s="6" t="s">
        <v>2</v>
      </c>
      <c r="B48" s="11">
        <f>+SUM(B49:B52)</f>
        <v>0</v>
      </c>
      <c r="C48" s="11">
        <f>+SUM(C49:C52)</f>
        <v>0</v>
      </c>
    </row>
    <row r="49" spans="1:3" ht="11.25" customHeight="1" x14ac:dyDescent="0.2">
      <c r="A49" s="7" t="s">
        <v>38</v>
      </c>
      <c r="B49" s="12">
        <v>0</v>
      </c>
      <c r="C49" s="12">
        <v>0</v>
      </c>
    </row>
    <row r="50" spans="1:3" ht="11.25" customHeight="1" x14ac:dyDescent="0.2">
      <c r="A50" s="7" t="s">
        <v>39</v>
      </c>
      <c r="B50" s="12">
        <v>0</v>
      </c>
      <c r="C50" s="12">
        <v>0</v>
      </c>
    </row>
    <row r="51" spans="1:3" ht="11.25" customHeight="1" x14ac:dyDescent="0.2">
      <c r="A51" s="7" t="s">
        <v>40</v>
      </c>
      <c r="B51" s="12">
        <v>0</v>
      </c>
      <c r="C51" s="12">
        <v>0</v>
      </c>
    </row>
    <row r="52" spans="1:3" ht="11.25" customHeight="1" x14ac:dyDescent="0.2">
      <c r="A52" s="7" t="s">
        <v>41</v>
      </c>
      <c r="B52" s="12">
        <v>0</v>
      </c>
      <c r="C52" s="12">
        <v>0</v>
      </c>
    </row>
    <row r="53" spans="1:3" ht="11.25" customHeight="1" x14ac:dyDescent="0.2">
      <c r="A53" s="8"/>
      <c r="B53" s="13"/>
      <c r="C53" s="13"/>
    </row>
    <row r="54" spans="1:3" ht="11.25" customHeight="1" x14ac:dyDescent="0.2">
      <c r="A54" s="6" t="s">
        <v>13</v>
      </c>
      <c r="B54" s="11">
        <f>+SUM(B55:B58)</f>
        <v>8018803.3699999992</v>
      </c>
      <c r="C54" s="11">
        <f>+SUM(C55:C58)</f>
        <v>2995900.99</v>
      </c>
    </row>
    <row r="55" spans="1:3" ht="11.25" customHeight="1" x14ac:dyDescent="0.2">
      <c r="A55" s="7" t="s">
        <v>42</v>
      </c>
      <c r="B55" s="12">
        <v>0</v>
      </c>
      <c r="C55" s="12">
        <v>0</v>
      </c>
    </row>
    <row r="56" spans="1:3" ht="11.25" customHeight="1" x14ac:dyDescent="0.2">
      <c r="A56" s="7" t="s">
        <v>39</v>
      </c>
      <c r="B56" s="12">
        <v>0</v>
      </c>
      <c r="C56" s="12">
        <v>0</v>
      </c>
    </row>
    <row r="57" spans="1:3" ht="11.25" customHeight="1" x14ac:dyDescent="0.2">
      <c r="A57" s="7" t="s">
        <v>40</v>
      </c>
      <c r="B57" s="12">
        <v>0</v>
      </c>
      <c r="C57" s="12">
        <v>0</v>
      </c>
    </row>
    <row r="58" spans="1:3" ht="11.25" customHeight="1" x14ac:dyDescent="0.2">
      <c r="A58" s="7" t="s">
        <v>43</v>
      </c>
      <c r="B58" s="12">
        <v>8018803.3699999992</v>
      </c>
      <c r="C58" s="12">
        <v>2995900.99</v>
      </c>
    </row>
    <row r="59" spans="1:3" ht="11.25" customHeight="1" x14ac:dyDescent="0.2">
      <c r="A59" s="4" t="s">
        <v>44</v>
      </c>
      <c r="B59" s="11">
        <f>+B48-B54</f>
        <v>-8018803.3699999992</v>
      </c>
      <c r="C59" s="11">
        <f>+C48-C54</f>
        <v>-2995900.99</v>
      </c>
    </row>
    <row r="60" spans="1:3" ht="11.25" customHeight="1" x14ac:dyDescent="0.2">
      <c r="A60" s="9"/>
      <c r="B60" s="13"/>
      <c r="C60" s="13"/>
    </row>
    <row r="61" spans="1:3" ht="11.25" customHeight="1" x14ac:dyDescent="0.2">
      <c r="A61" s="4" t="s">
        <v>45</v>
      </c>
      <c r="B61" s="11">
        <f>+B33+B45+B59</f>
        <v>4172662.8899999969</v>
      </c>
      <c r="C61" s="11">
        <f>+C33+C45+C59</f>
        <v>2045430.0099999998</v>
      </c>
    </row>
    <row r="62" spans="1:3" ht="11.25" customHeight="1" x14ac:dyDescent="0.2">
      <c r="A62" s="9"/>
      <c r="B62" s="13"/>
      <c r="C62" s="13"/>
    </row>
    <row r="63" spans="1:3" ht="11.25" customHeight="1" x14ac:dyDescent="0.2">
      <c r="A63" s="4" t="s">
        <v>46</v>
      </c>
      <c r="B63" s="11">
        <f>+C65</f>
        <v>7150394.4800000023</v>
      </c>
      <c r="C63" s="11">
        <v>5104964.4700000025</v>
      </c>
    </row>
    <row r="64" spans="1:3" ht="11.25" customHeight="1" x14ac:dyDescent="0.2">
      <c r="A64" s="9"/>
      <c r="B64" s="13"/>
      <c r="C64" s="13"/>
    </row>
    <row r="65" spans="1:3" ht="11.25" customHeight="1" x14ac:dyDescent="0.2">
      <c r="A65" s="4" t="s">
        <v>47</v>
      </c>
      <c r="B65" s="11">
        <f>+B61+B63</f>
        <v>11323057.369999999</v>
      </c>
      <c r="C65" s="11">
        <f>+C61+C63</f>
        <v>7150394.4800000023</v>
      </c>
    </row>
    <row r="66" spans="1:3" ht="11.25" customHeight="1" x14ac:dyDescent="0.2">
      <c r="A66" s="10"/>
      <c r="B66" s="14"/>
      <c r="C66" s="14"/>
    </row>
    <row r="68" spans="1:3" ht="27.75" customHeight="1" x14ac:dyDescent="0.2">
      <c r="A68" s="19" t="s">
        <v>48</v>
      </c>
      <c r="B68" s="20"/>
      <c r="C68" s="20"/>
    </row>
    <row r="69" spans="1:3" x14ac:dyDescent="0.2">
      <c r="C69" s="15"/>
    </row>
  </sheetData>
  <sheetProtection formatCells="0" formatColumns="0" formatRows="0" autoFilter="0"/>
  <mergeCells count="2">
    <mergeCell ref="A1:C1"/>
    <mergeCell ref="A68:C68"/>
  </mergeCells>
  <pageMargins left="0.70866141732283472" right="0.70866141732283472" top="0.55118110236220474" bottom="0.74803149606299213" header="0.31496062992125984" footer="0.31496062992125984"/>
  <pageSetup scale="77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0FFF401-1906-4DF6-A8E1-496B651BA19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43F64B0-3B10-4924-9940-E598B277F4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0074C5-D476-483D-BDEC-67D0A561344A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EFE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de la Juventud</cp:lastModifiedBy>
  <cp:revision/>
  <cp:lastPrinted>2023-10-20T17:43:03Z</cp:lastPrinted>
  <dcterms:created xsi:type="dcterms:W3CDTF">2012-12-11T20:31:36Z</dcterms:created>
  <dcterms:modified xsi:type="dcterms:W3CDTF">2023-10-20T17:43:06Z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