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3901669B-DCFD-4172-86F7-890A4B72006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C64" i="3" s="1"/>
  <c r="B27" i="3"/>
  <c r="B64" i="3" s="1"/>
  <c r="B24" i="3"/>
  <c r="C17" i="3"/>
  <c r="B17" i="3"/>
  <c r="C13" i="3"/>
  <c r="C24" i="3" s="1"/>
  <c r="C66" i="3" s="1"/>
  <c r="B13" i="3"/>
  <c r="C4" i="3"/>
  <c r="B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<sst xmlns="http://schemas.openxmlformats.org/spreadsheetml/2006/main" count="56" uniqueCount="56">
  <si>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</si>
  <si>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</si>
  <si>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</si>
  <si>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</si>
  <si>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</si>
  <si>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</si>
  <si>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</si>
  <si>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</si>
  <si>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</si>
  <si>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</si>
  <si>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</si>
  <si>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</si>
  <si>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</si>
  <si>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</si>
  <si>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</si>
  <si>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</si>
  <si>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</si>
  <si>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</si>
  <si>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</si>
  <si>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</si>
  <si>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</si>
  <si>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</si>
  <si>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</si>
  <si>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</si>
  <si>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</si>
  <si>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</si>
  <si>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</si>
  <si>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</si>
  <si>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</si>
  <si>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</si>
  <si>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</si>
  <si>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</si>
  <si>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</si>
  <si>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</si>
  <si>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</si>
  <si>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</si>
  <si>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</si>
  <si>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</si>
  <si>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</si>
  <si>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</si>
  <si>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</si>
  <si>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</si>
  <si>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</si>
  <si>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</si>
  <si>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</si>
  <si>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</si>
  <si>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</si>
  <si>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</si>
  <si>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</si>
  <si>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</si>
  <si>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</si>
  <si>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</si>
  <si>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</si>
  <si>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</si>
  <si>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</si>
  <si>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 Juventud de León Guanajuato
Estado de Actividades
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</si>
</sst>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72</xdr:row>
      <xdr:rowOff>19050</xdr:rowOff>
    </xdr:from>
    <xdr:to>
      <xdr:col>0</xdr:col>
      <xdr:colOff>3105150</xdr:colOff>
      <xdr:row>76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18DB-F437-4A74-8F11-A41CFDAB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18235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4162425</xdr:colOff>
      <xdr:row>72</xdr:row>
      <xdr:rowOff>9525</xdr:rowOff>
    </xdr:from>
    <xdr:to>
      <xdr:col>2</xdr:col>
      <xdr:colOff>542925</xdr:colOff>
      <xdr:row>75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A48E21-D6A9-4150-BDB2-247EEA77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1172825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47625</xdr:rowOff>
    </xdr:from>
    <xdr:to>
      <xdr:col>0</xdr:col>
      <xdr:colOff>3619500</xdr:colOff>
      <xdr:row>83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475A4D-B170-420E-88BF-710B664B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5076826</xdr:colOff>
      <xdr:row>79</xdr:row>
      <xdr:rowOff>28575</xdr:rowOff>
    </xdr:from>
    <xdr:to>
      <xdr:col>2</xdr:col>
      <xdr:colOff>104776</xdr:colOff>
      <xdr:row>83</xdr:row>
      <xdr:rowOff>75334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CC4F94-3FE2-4C3F-85A5-282E6498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12192000"/>
          <a:ext cx="2266950" cy="61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7" zoomScaleNormal="100" workbookViewId="0">
      <selection activeCell="E81" sqref="E8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185990.91</v>
      </c>
      <c r="C4" s="9">
        <f>+SUM(C5:C11)</f>
        <v>386232.27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185990.91</v>
      </c>
      <c r="C9" s="11">
        <v>383830.89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2401.38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42342824.890000001</v>
      </c>
      <c r="C13" s="9">
        <f>+SUM(C14:C15)</f>
        <v>48101569.799999997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42342824.890000001</v>
      </c>
      <c r="C15" s="11">
        <v>48101569.799999997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42528815.799999997</v>
      </c>
      <c r="C24" s="9">
        <f>+C4+C13+C17</f>
        <v>48487802.07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30195632.940000001</v>
      </c>
      <c r="C27" s="9">
        <f>+SUM(C28:C30)</f>
        <v>42730507.5</v>
      </c>
    </row>
    <row r="28" spans="1:3" ht="11.25" customHeight="1" x14ac:dyDescent="0.2">
      <c r="A28" s="10" t="s">
        <v>22</v>
      </c>
      <c r="B28" s="11">
        <v>20612676.98</v>
      </c>
      <c r="C28" s="11">
        <v>28105235.09</v>
      </c>
    </row>
    <row r="29" spans="1:3" ht="11.25" customHeight="1" x14ac:dyDescent="0.2">
      <c r="A29" s="10" t="s">
        <v>23</v>
      </c>
      <c r="B29" s="11">
        <v>1793738.51</v>
      </c>
      <c r="C29" s="11">
        <v>1980653.58</v>
      </c>
    </row>
    <row r="30" spans="1:3" ht="11.25" customHeight="1" x14ac:dyDescent="0.2">
      <c r="A30" s="10" t="s">
        <v>24</v>
      </c>
      <c r="B30" s="11">
        <v>7789217.4500000002</v>
      </c>
      <c r="C30" s="11">
        <v>12644618.83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/>
      <c r="C49" s="11">
        <v>0</v>
      </c>
    </row>
    <row r="50" spans="1:3" ht="11.25" customHeight="1" x14ac:dyDescent="0.2">
      <c r="A50" s="10" t="s">
        <v>41</v>
      </c>
      <c r="B50" s="11"/>
      <c r="C50" s="11">
        <v>0</v>
      </c>
    </row>
    <row r="51" spans="1:3" ht="11.25" customHeight="1" x14ac:dyDescent="0.2">
      <c r="A51" s="10" t="s">
        <v>42</v>
      </c>
      <c r="B51" s="11"/>
      <c r="C51" s="11">
        <v>0</v>
      </c>
    </row>
    <row r="52" spans="1:3" ht="11.25" customHeight="1" x14ac:dyDescent="0.2">
      <c r="A52" s="10" t="s">
        <v>43</v>
      </c>
      <c r="B52" s="11"/>
      <c r="C52" s="11">
        <v>0</v>
      </c>
    </row>
    <row r="53" spans="1:3" ht="11.25" customHeight="1" x14ac:dyDescent="0.2">
      <c r="A53" s="10" t="s">
        <v>44</v>
      </c>
      <c r="B53" s="11"/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1132919.29</v>
      </c>
      <c r="C55" s="9">
        <f>+SUM(C56:C59)</f>
        <v>2089257.38</v>
      </c>
    </row>
    <row r="56" spans="1:3" ht="11.25" customHeight="1" x14ac:dyDescent="0.2">
      <c r="A56" s="10" t="s">
        <v>46</v>
      </c>
      <c r="B56" s="11">
        <v>1132919.29</v>
      </c>
      <c r="C56" s="11">
        <v>2089257.38</v>
      </c>
    </row>
    <row r="57" spans="1:3" ht="11.25" customHeight="1" x14ac:dyDescent="0.2">
      <c r="A57" s="10" t="s">
        <v>47</v>
      </c>
      <c r="B57" s="11"/>
      <c r="C57" s="11">
        <v>0</v>
      </c>
    </row>
    <row r="58" spans="1:3" ht="11.25" customHeight="1" x14ac:dyDescent="0.2">
      <c r="A58" s="10" t="s">
        <v>48</v>
      </c>
      <c r="B58" s="11"/>
      <c r="C58" s="11">
        <v>0</v>
      </c>
    </row>
    <row r="59" spans="1:3" ht="11.25" customHeight="1" x14ac:dyDescent="0.2">
      <c r="A59" s="10" t="s">
        <v>49</v>
      </c>
      <c r="B59" s="11"/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/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+B27+B55+B32</f>
        <v>31328552.23</v>
      </c>
      <c r="C64" s="9">
        <f>+C27+C55+C32</f>
        <v>44819764.880000003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11200263.569999997</v>
      </c>
      <c r="C66" s="9">
        <f>+C24-C64</f>
        <v>3668037.1899999976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B3DCCB-8E23-4E33-90C0-3460CB14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2023-10-20T17:39:00Z</cp:lastPrinted>
  <dcterms:created xsi:type="dcterms:W3CDTF">2012-12-11T20:29:16Z</dcterms:created>
  <dcterms:modified xsi:type="dcterms:W3CDTF">2023-10-20T18:13:20Z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