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2.- trimestre\"/>
    </mc:Choice>
  </mc:AlternateContent>
  <xr:revisionPtr revIDLastSave="0" documentId="13_ncr:1_{0C7A0356-9075-4A5C-B713-DE03FA738896}" xr6:coauthVersionLast="36" xr6:coauthVersionMax="47" xr10:uidLastSave="{00000000-0000-0000-0000-000000000000}"/>
  <bookViews>
    <workbookView xWindow="0" yWindow="0" windowWidth="20490" windowHeight="7005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</workbook>
</file>

<file path=xl/calcChain.xml><?xml version="1.0" encoding="utf-8"?>
<calcChain xmlns="http://schemas.openxmlformats.org/spreadsheetml/2006/main">
  <c r="C28" i="62" l="1"/>
  <c r="D15" i="62"/>
  <c r="C15" i="62"/>
  <c r="A3" i="60" l="1"/>
  <c r="F14" i="59" l="1"/>
  <c r="G14" i="59"/>
  <c r="A1" i="59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33" i="62" l="1"/>
  <c r="C133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C37" i="64" l="1"/>
  <c r="A3" i="64"/>
  <c r="A3" i="63"/>
  <c r="A3" i="61"/>
  <c r="A1" i="61"/>
  <c r="A1" i="62"/>
  <c r="A3" i="62"/>
  <c r="A1" i="60"/>
</calcChain>
</file>

<file path=xl/sharedStrings.xml><?xml version="1.0" encoding="utf-8"?>
<sst xmlns="http://schemas.openxmlformats.org/spreadsheetml/2006/main" count="919" uniqueCount="647">
  <si>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</si>
  <si>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</si>
  <si>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</si>
  <si>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</si>
  <si>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</si>
  <si>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</si>
  <si>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</si>
  <si>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</si>
  <si>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</si>
  <si>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</si>
  <si>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</si>
  <si>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</si>
  <si>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</si>
  <si>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</si>
  <si>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</si>
  <si>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</si>
  <si>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</si>
  <si>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</si>
  <si>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</si>
  <si>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</si>
  <si>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</si>
  <si>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</si>
  <si>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</si>
  <si>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</si>
  <si>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</si>
  <si>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</si>
  <si>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</si>
  <si>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</si>
  <si>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</si>
  <si>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</si>
  <si>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</si>
  <si>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</si>
  <si>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</si>
  <si>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</si>
  <si>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</si>
  <si>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</si>
  <si>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</si>
  <si>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</si>
  <si>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</si>
  <si>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</si>
  <si>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</si>
  <si>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</si>
  <si>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</si>
  <si>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</si>
  <si>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</si>
  <si>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</si>
  <si>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</si>
  <si>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</si>
  <si>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</si>
  <si>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</si>
  <si>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</si>
  <si>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</si>
  <si>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</si>
  <si>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</si>
  <si>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</si>
  <si>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</si>
  <si>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</si>
  <si>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</si>
  <si>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</si>
  <si>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</si>
  <si>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</si>
  <si>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</si>
  <si>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</si>
  <si>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</si>
  <si>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</si>
  <si>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</si>
  <si>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</si>
  <si>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</si>
  <si>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</si>
  <si>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</si>
  <si>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</si>
  <si>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</si>
  <si>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</si>
  <si>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</si>
  <si>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</si>
  <si>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</si>
  <si>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</si>
  <si>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</si>
  <si>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</si>
  <si>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</si>
  <si>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</si>
  <si>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</si>
  <si>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</si>
  <si>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</si>
  <si>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</si>
  <si>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</si>
  <si>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</si>
  <si>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</si>
  <si>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</si>
  <si>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</si>
  <si>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</si>
  <si>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</si>
  <si>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</si>
  <si>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</si>
  <si>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</si>
  <si>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</si>
  <si>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</si>
  <si>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</si>
  <si>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</si>
  <si>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</si>
  <si>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</si>
  <si>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</si>
  <si>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</si>
  <si>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</si>
  <si>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</si>
  <si>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</si>
  <si>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</si>
  <si>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</si>
  <si>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</si>
  <si>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</si>
  <si>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</si>
  <si>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</si>
  <si>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</si>
  <si>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</si>
  <si>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</si>
  <si>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</si>
  <si>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</si>
  <si>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</si>
  <si>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</si>
  <si>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</si>
  <si>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</si>
  <si>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</si>
  <si>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</si>
  <si>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</si>
  <si>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</si>
  <si>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</si>
  <si>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</si>
  <si>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</si>
  <si>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</si>
  <si>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</si>
  <si>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</si>
  <si>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</si>
  <si>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</si>
  <si>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</si>
  <si>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</si>
  <si>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</si>
  <si>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</si>
  <si>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</si>
  <si>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</si>
  <si>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</si>
  <si>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</si>
  <si>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</si>
  <si>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</si>
  <si>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</si>
  <si>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</si>
  <si>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</si>
  <si>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</si>
  <si>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</si>
  <si>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</si>
  <si>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</si>
  <si>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</si>
  <si>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</si>
  <si>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</si>
  <si>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</si>
  <si>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</si>
  <si>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</si>
  <si>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</si>
  <si>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</si>
  <si>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</si>
  <si>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</si>
  <si>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</si>
  <si>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</si>
  <si>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</si>
  <si>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</si>
  <si>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</si>
  <si>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</si>
  <si>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</si>
  <si>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</si>
  <si>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</si>
  <si>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</si>
  <si>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</si>
  <si>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</si>
  <si>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</si>
  <si>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</si>
  <si>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</si>
  <si>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</si>
  <si>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</si>
  <si>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</si>
  <si>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</si>
  <si>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</si>
  <si>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</si>
  <si>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</si>
  <si>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</si>
  <si>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</si>
  <si>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</si>
  <si>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</si>
  <si>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</si>
  <si>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</si>
  <si>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</si>
  <si>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</si>
  <si>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</si>
  <si>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</si>
  <si>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</si>
  <si>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</si>
  <si>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</si>
  <si>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</si>
  <si>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</si>
  <si>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</si>
  <si>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</si>
  <si>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</si>
  <si>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</si>
  <si>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</si>
  <si>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</si>
  <si>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</si>
  <si>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</si>
  <si>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</si>
  <si>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</si>
  <si>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</si>
  <si>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</si>
  <si>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</si>
  <si>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</si>
  <si>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</si>
  <si>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</si>
  <si>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</si>
  <si>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</si>
  <si>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</si>
  <si>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</si>
  <si>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</si>
  <si>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</si>
  <si>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</si>
  <si>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</si>
  <si>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</si>
  <si>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</si>
  <si>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</si>
  <si>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</si>
  <si>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</si>
  <si>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</si>
  <si>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</si>
  <si>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</si>
  <si>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</si>
  <si>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</si>
  <si>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</si>
  <si>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</si>
  <si>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</si>
  <si>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</si>
  <si>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</si>
  <si>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</si>
  <si>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</si>
  <si>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</si>
  <si>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</si>
  <si>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</si>
  <si>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</si>
  <si>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</si>
  <si>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</si>
  <si>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</si>
  <si>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</si>
  <si>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</si>
  <si>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</si>
  <si>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</si>
  <si>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</si>
  <si>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</si>
  <si>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</si>
  <si>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</si>
  <si>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</si>
  <si>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</si>
  <si>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</si>
  <si>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</si>
  <si>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</si>
  <si>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</si>
  <si>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</si>
  <si>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</si>
  <si>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</si>
  <si>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</si>
  <si>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</si>
  <si>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</si>
  <si>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</si>
  <si>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</si>
  <si>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</si>
  <si>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</si>
  <si>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</si>
  <si>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</si>
  <si>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</si>
  <si>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</si>
  <si>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</si>
  <si>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</si>
  <si>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</si>
  <si>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</si>
  <si>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</si>
  <si>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</si>
  <si>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</si>
  <si>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</si>
  <si>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</si>
  <si>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</si>
  <si>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</si>
  <si>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</si>
  <si>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</si>
  <si>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</si>
  <si>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</si>
  <si>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</si>
  <si>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</si>
  <si>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</si>
  <si>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</si>
  <si>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</si>
  <si>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</si>
  <si>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</si>
  <si>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</si>
  <si>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</si>
  <si>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</si>
  <si>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</si>
  <si>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</si>
  <si>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</si>
  <si>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</si>
  <si>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</si>
  <si>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</si>
  <si>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</si>
  <si>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</si>
  <si>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</si>
  <si>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</si>
  <si>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</si>
  <si>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</si>
  <si>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</si>
  <si>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</si>
  <si>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</si>
  <si>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</si>
  <si>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</si>
  <si>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</si>
  <si>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</si>
  <si>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</si>
  <si>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</si>
  <si>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</si>
  <si>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</si>
  <si>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</si>
  <si>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</si>
  <si>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</si>
  <si>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</si>
  <si>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</si>
  <si>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</si>
  <si>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</si>
  <si>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</si>
  <si>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</si>
  <si>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</si>
  <si>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</si>
  <si>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</si>
  <si>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</si>
  <si>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</si>
  <si>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</si>
  <si>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</si>
  <si>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</si>
  <si>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</si>
  <si>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</si>
  <si>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</si>
  <si>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</si>
  <si>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</si>
  <si>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</si>
  <si>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</si>
  <si>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</si>
  <si>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</si>
  <si>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</si>
  <si>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</si>
  <si>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</si>
  <si>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</si>
  <si>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</si>
  <si>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</si>
  <si>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</si>
  <si>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</si>
  <si>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</si>
  <si>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</si>
  <si>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</si>
  <si>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</si>
  <si>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</si>
  <si>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</si>
  <si>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</si>
  <si>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</si>
  <si>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</si>
  <si>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</si>
  <si>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</si>
  <si>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</si>
  <si>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</si>
  <si>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</si>
  <si>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</si>
  <si>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</si>
  <si>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</si>
  <si>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</si>
  <si>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</si>
  <si>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</si>
  <si>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</si>
  <si>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</si>
  <si>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</si>
  <si>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</si>
  <si>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</si>
  <si>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</si>
  <si>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</si>
  <si>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</si>
  <si>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</si>
  <si>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</si>
  <si>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</si>
  <si>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</si>
  <si>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</si>
  <si>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</si>
  <si>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</si>
  <si>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</si>
  <si>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</si>
  <si>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</si>
  <si>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</si>
  <si>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</si>
  <si>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</si>
  <si>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</si>
  <si>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</si>
  <si>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</si>
  <si>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</si>
  <si>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</si>
  <si>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</si>
  <si>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</si>
  <si>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</si>
  <si>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</si>
  <si>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</si>
  <si>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</si>
  <si>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</si>
  <si>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</si>
  <si>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</si>
  <si>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</si>
  <si>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</si>
  <si>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</si>
  <si>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</si>
  <si>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</si>
  <si>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</si>
  <si>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</si>
  <si>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</si>
  <si>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</si>
  <si>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</si>
  <si>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</si>
  <si>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</si>
  <si>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</si>
  <si>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</si>
  <si>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</si>
  <si>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</si>
  <si>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</si>
  <si>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</si>
  <si>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</si>
  <si>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</si>
  <si>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</si>
  <si>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</si>
  <si>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</si>
  <si>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</si>
  <si>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</si>
  <si>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</si>
  <si>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</si>
  <si>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</si>
  <si>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</si>
  <si>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</si>
  <si>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</si>
  <si>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</si>
  <si>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</si>
  <si>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</si>
  <si>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</si>
  <si>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</si>
  <si>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</si>
  <si>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</si>
  <si>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</si>
  <si>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</si>
  <si>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</si>
  <si>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</si>
  <si>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</si>
  <si>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</si>
  <si>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</si>
  <si>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</si>
  <si>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</si>
  <si>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</si>
  <si>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</si>
  <si>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</si>
  <si>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</si>
  <si>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</si>
  <si>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</si>
  <si>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</si>
  <si>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</si>
  <si>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</si>
  <si>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</si>
  <si>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</si>
  <si>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</si>
  <si>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</si>
  <si>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</si>
  <si>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</si>
  <si>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</si>
  <si>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</si>
  <si>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</si>
  <si>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</si>
  <si>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</si>
  <si>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</si>
  <si>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</si>
  <si>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</si>
  <si>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</si>
  <si>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</si>
  <si>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</si>
  <si>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</si>
  <si>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</si>
  <si>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</si>
  <si>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</si>
  <si>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</si>
  <si>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</si>
  <si>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</si>
  <si>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</si>
  <si>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</si>
  <si>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</si>
  <si>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</si>
  <si>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</si>
  <si>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</si>
  <si>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</si>
  <si>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</si>
  <si>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</si>
  <si>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</si>
  <si>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</si>
  <si>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</si>
  <si>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</si>
  <si>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</si>
  <si>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</si>
  <si>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</si>
  <si>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</si>
  <si>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</si>
  <si>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</si>
  <si>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</si>
  <si>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</si>
  <si>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</si>
  <si>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</si>
  <si>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</si>
  <si>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</si>
  <si>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</si>
  <si>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</si>
  <si>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</si>
  <si>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</si>
  <si>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</si>
  <si>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</si>
  <si>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</si>
  <si>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</si>
  <si>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</si>
  <si>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</si>
  <si>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</si>
  <si>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</si>
  <si>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</si>
  <si>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</si>
  <si>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</si>
  <si>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</si>
  <si>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</si>
  <si>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</si>
  <si>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</si>
  <si>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</si>
  <si>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</si>
  <si>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</si>
  <si>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</si>
  <si>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</si>
  <si>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</si>
  <si>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</si>
  <si>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</si>
  <si>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</si>
  <si>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</si>
  <si>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</si>
  <si>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</si>
  <si>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</si>
  <si>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</si>
  <si>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</si>
  <si>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</si>
  <si>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</si>
  <si>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</si>
  <si>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</si>
  <si>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</si>
  <si>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</si>
  <si>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</si>
  <si>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</si>
  <si>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</si>
  <si>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</si>
  <si>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</si>
  <si>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</si>
  <si>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</si>
  <si>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</si>
  <si>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</si>
  <si>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</si>
  <si>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</si>
  <si>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</si>
  <si>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</si>
  <si>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</si>
  <si>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</si>
  <si>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</si>
  <si>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</si>
  <si>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</si>
  <si>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</si>
  <si>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</si>
  <si>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</si>
  <si>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</si>
  <si>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</si>
  <si>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</si>
  <si>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</si>
  <si>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</si>
  <si>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</si>
  <si>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</si>
  <si>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</si>
  <si>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</si>
  <si>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</si>
  <si>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</si>
  <si>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</si>
  <si>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</si>
  <si>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</si>
  <si>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</si>
  <si>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</si>
  <si>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</si>
  <si>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</si>
  <si>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</si>
  <si>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</si>
  <si>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</si>
  <si>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</si>
  <si>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</si>
  <si>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</si>
  <si>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</si>
  <si>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</si>
  <si>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</si>
  <si>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</si>
  <si>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</si>
  <si>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</si>
  <si>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</si>
  <si>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</si>
  <si>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</si>
  <si>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</si>
  <si>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</si>
  <si>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</si>
  <si>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</si>
  <si>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</si>
  <si>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</si>
  <si>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</si>
  <si>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</si>
  <si>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</si>
  <si>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</si>
  <si>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</si>
  <si>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</si>
  <si>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</si>
  <si>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</si>
  <si>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</si>
  <si>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</si>
  <si>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</si>
  <si>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</si>
  <si>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</si>
  <si>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</si>
  <si>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</si>
  <si>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</si>
  <si>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</si>
  <si>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</si>
  <si>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</si>
  <si>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</si>
  <si>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</si>
  <si>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</si>
  <si>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</si>
  <si>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</si>
  <si>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</si>
  <si>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</si>
  <si>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</si>
  <si>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</si>
  <si>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</si>
  <si>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</si>
  <si>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lnstituto Municipal de la Juventud de León Guanajuato</t>
  </si>
  <si>
    <t>Correspondiente del 01 de Enero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</si>
</sst>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8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3" fontId="13" fillId="0" borderId="0" xfId="14" applyFont="1"/>
    <xf numFmtId="4" fontId="8" fillId="0" borderId="0" xfId="10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Protection="1">
      <protection locked="0"/>
    </xf>
  </cellXfs>
  <cellStyles count="15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9525</xdr:rowOff>
    </xdr:from>
    <xdr:to>
      <xdr:col>1</xdr:col>
      <xdr:colOff>1106163</xdr:colOff>
      <xdr:row>48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3196C5-69F4-493D-B524-8F5AE328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0"/>
          <a:ext cx="2096763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1066801</xdr:colOff>
      <xdr:row>45</xdr:row>
      <xdr:rowOff>19050</xdr:rowOff>
    </xdr:from>
    <xdr:to>
      <xdr:col>1</xdr:col>
      <xdr:colOff>3028950</xdr:colOff>
      <xdr:row>48</xdr:row>
      <xdr:rowOff>47298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CA210A-364D-477B-A61F-6586CB8A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1" y="6772275"/>
          <a:ext cx="1962149" cy="456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3057525</xdr:colOff>
      <xdr:row>45</xdr:row>
      <xdr:rowOff>28576</xdr:rowOff>
    </xdr:from>
    <xdr:to>
      <xdr:col>2</xdr:col>
      <xdr:colOff>295275</xdr:colOff>
      <xdr:row>48</xdr:row>
      <xdr:rowOff>13435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637DAD-E241-4E72-9AC1-0DB3EBD7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6781801"/>
          <a:ext cx="2162175" cy="413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52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E36" sqref="E36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645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642</v>
      </c>
    </row>
    <row r="3" spans="1:4" x14ac:dyDescent="0.2">
      <c r="A3" s="151" t="s">
        <v>646</v>
      </c>
      <c r="B3" s="143"/>
      <c r="C3" s="152" t="s">
        <v>3</v>
      </c>
      <c r="D3" s="154">
        <v>2</v>
      </c>
    </row>
    <row r="4" spans="1:4" x14ac:dyDescent="0.2">
      <c r="A4" s="155" t="s">
        <v>4</v>
      </c>
      <c r="B4" s="144"/>
      <c r="C4" s="144"/>
      <c r="D4" s="156"/>
    </row>
    <row r="5" spans="1:4" ht="15" customHeight="1" x14ac:dyDescent="0.2">
      <c r="A5" s="145" t="s">
        <v>5</v>
      </c>
      <c r="B5" s="146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59" t="s">
        <v>63</v>
      </c>
      <c r="B43" s="159"/>
      <c r="C43" s="138"/>
      <c r="D43" s="138"/>
    </row>
    <row r="45" spans="1:4" x14ac:dyDescent="0.2">
      <c r="A45" s="182"/>
      <c r="B45" s="182"/>
      <c r="C45" s="182"/>
    </row>
    <row r="46" spans="1:4" x14ac:dyDescent="0.2">
      <c r="A46" s="182"/>
      <c r="B46" s="182"/>
      <c r="C46" s="182"/>
    </row>
    <row r="47" spans="1:4" x14ac:dyDescent="0.2">
      <c r="A47" s="182"/>
      <c r="B47" s="182"/>
      <c r="C47" s="182"/>
    </row>
    <row r="48" spans="1:4" x14ac:dyDescent="0.2">
      <c r="A48" s="182"/>
      <c r="B48" s="182"/>
      <c r="C48" s="182"/>
    </row>
    <row r="49" spans="1:3" x14ac:dyDescent="0.2">
      <c r="A49" s="182"/>
      <c r="B49" s="182"/>
      <c r="C49" s="182"/>
    </row>
    <row r="50" spans="1:3" x14ac:dyDescent="0.2">
      <c r="A50" s="182"/>
      <c r="B50" s="182"/>
      <c r="C50" s="182"/>
    </row>
    <row r="51" spans="1:3" x14ac:dyDescent="0.2">
      <c r="A51" s="182"/>
      <c r="B51" s="182"/>
      <c r="C51" s="182"/>
    </row>
    <row r="52" spans="1:3" x14ac:dyDescent="0.2">
      <c r="A52" s="182"/>
      <c r="B52" s="182"/>
      <c r="C52" s="182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E22"/>
  <sheetViews>
    <sheetView showGridLines="0" workbookViewId="0">
      <selection sqref="A1:E23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4" t="str">
        <f>ESF!A1</f>
        <v>lnstituto Municipal de la Juventud de León Guanajuato</v>
      </c>
      <c r="B1" s="165"/>
      <c r="C1" s="166"/>
    </row>
    <row r="2" spans="1:3" s="54" customFormat="1" ht="18" customHeight="1" x14ac:dyDescent="0.25">
      <c r="A2" s="167" t="s">
        <v>520</v>
      </c>
      <c r="B2" s="168"/>
      <c r="C2" s="169"/>
    </row>
    <row r="3" spans="1:3" s="54" customFormat="1" ht="18" customHeight="1" x14ac:dyDescent="0.25">
      <c r="A3" s="167" t="str">
        <f>ESF!A3</f>
        <v>Correspondiente del 01 de Enero al 30 de Junio del 2023</v>
      </c>
      <c r="B3" s="168"/>
      <c r="C3" s="169"/>
    </row>
    <row r="4" spans="1:3" s="56" customFormat="1" x14ac:dyDescent="0.2">
      <c r="A4" s="170" t="s">
        <v>521</v>
      </c>
      <c r="B4" s="171"/>
      <c r="C4" s="172"/>
    </row>
    <row r="5" spans="1:3" x14ac:dyDescent="0.2">
      <c r="A5" s="71" t="s">
        <v>522</v>
      </c>
      <c r="B5" s="71"/>
      <c r="C5" s="72">
        <v>28389564.280000001</v>
      </c>
    </row>
    <row r="6" spans="1:3" x14ac:dyDescent="0.2">
      <c r="A6" s="73"/>
      <c r="B6" s="74"/>
      <c r="C6" s="75"/>
    </row>
    <row r="7" spans="1:3" x14ac:dyDescent="0.2">
      <c r="A7" s="84" t="s">
        <v>523</v>
      </c>
      <c r="B7" s="84"/>
      <c r="C7" s="76">
        <f>SUM(C8:C13)</f>
        <v>0</v>
      </c>
    </row>
    <row r="8" spans="1:3" x14ac:dyDescent="0.2">
      <c r="A8" s="92" t="s">
        <v>524</v>
      </c>
      <c r="B8" s="91" t="s">
        <v>312</v>
      </c>
      <c r="C8" s="77">
        <v>0</v>
      </c>
    </row>
    <row r="9" spans="1:3" x14ac:dyDescent="0.2">
      <c r="A9" s="78" t="s">
        <v>525</v>
      </c>
      <c r="B9" s="79" t="s">
        <v>526</v>
      </c>
      <c r="C9" s="77">
        <v>0</v>
      </c>
    </row>
    <row r="10" spans="1:3" x14ac:dyDescent="0.2">
      <c r="A10" s="78" t="s">
        <v>527</v>
      </c>
      <c r="B10" s="79" t="s">
        <v>321</v>
      </c>
      <c r="C10" s="77">
        <v>0</v>
      </c>
    </row>
    <row r="11" spans="1:3" x14ac:dyDescent="0.2">
      <c r="A11" s="78" t="s">
        <v>528</v>
      </c>
      <c r="B11" s="79" t="s">
        <v>322</v>
      </c>
      <c r="C11" s="77">
        <v>0</v>
      </c>
    </row>
    <row r="12" spans="1:3" x14ac:dyDescent="0.2">
      <c r="A12" s="78" t="s">
        <v>529</v>
      </c>
      <c r="B12" s="79" t="s">
        <v>323</v>
      </c>
      <c r="C12" s="77">
        <v>0</v>
      </c>
    </row>
    <row r="13" spans="1:3" x14ac:dyDescent="0.2">
      <c r="A13" s="80" t="s">
        <v>530</v>
      </c>
      <c r="B13" s="81" t="s">
        <v>531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532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533</v>
      </c>
      <c r="C16" s="77">
        <v>0</v>
      </c>
    </row>
    <row r="17" spans="1:5" x14ac:dyDescent="0.2">
      <c r="A17" s="86">
        <v>3.2</v>
      </c>
      <c r="B17" s="79" t="s">
        <v>534</v>
      </c>
      <c r="C17" s="77">
        <v>0</v>
      </c>
    </row>
    <row r="18" spans="1:5" x14ac:dyDescent="0.2">
      <c r="A18" s="86">
        <v>3.3</v>
      </c>
      <c r="B18" s="81" t="s">
        <v>535</v>
      </c>
      <c r="C18" s="87">
        <v>0</v>
      </c>
    </row>
    <row r="19" spans="1:5" x14ac:dyDescent="0.2">
      <c r="A19" s="73"/>
      <c r="B19" s="88"/>
      <c r="C19" s="89"/>
    </row>
    <row r="20" spans="1:5" x14ac:dyDescent="0.2">
      <c r="A20" s="90" t="s">
        <v>643</v>
      </c>
      <c r="B20" s="90"/>
      <c r="C20" s="72">
        <f>C5+C7-C15</f>
        <v>28389564.280000001</v>
      </c>
      <c r="E20" s="158"/>
    </row>
    <row r="22" spans="1:5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Height="0"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E39"/>
  <sheetViews>
    <sheetView showGridLines="0" topLeftCell="A30" workbookViewId="0">
      <selection sqref="A1:E41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3" t="str">
        <f>ESF!A1</f>
        <v>lnstituto Municipal de la Juventud de León Guanajuato</v>
      </c>
      <c r="B1" s="174"/>
      <c r="C1" s="175"/>
    </row>
    <row r="2" spans="1:3" s="57" customFormat="1" ht="18.95" customHeight="1" x14ac:dyDescent="0.25">
      <c r="A2" s="176" t="s">
        <v>536</v>
      </c>
      <c r="B2" s="177"/>
      <c r="C2" s="178"/>
    </row>
    <row r="3" spans="1:3" s="57" customFormat="1" ht="18.95" customHeight="1" x14ac:dyDescent="0.25">
      <c r="A3" s="176" t="str">
        <f>ESF!A3</f>
        <v>Correspondiente del 01 de Enero al 30 de Junio del 2023</v>
      </c>
      <c r="B3" s="177"/>
      <c r="C3" s="178"/>
    </row>
    <row r="4" spans="1:3" x14ac:dyDescent="0.2">
      <c r="A4" s="170" t="s">
        <v>521</v>
      </c>
      <c r="B4" s="171"/>
      <c r="C4" s="172"/>
    </row>
    <row r="5" spans="1:3" x14ac:dyDescent="0.2">
      <c r="A5" s="101" t="s">
        <v>537</v>
      </c>
      <c r="B5" s="71"/>
      <c r="C5" s="94">
        <v>18093815.209999997</v>
      </c>
    </row>
    <row r="6" spans="1:3" x14ac:dyDescent="0.2">
      <c r="A6" s="95"/>
      <c r="B6" s="74"/>
      <c r="C6" s="96"/>
    </row>
    <row r="7" spans="1:3" x14ac:dyDescent="0.2">
      <c r="A7" s="84" t="s">
        <v>538</v>
      </c>
      <c r="B7" s="97"/>
      <c r="C7" s="76">
        <f>SUM(C8:C28)</f>
        <v>73886.600000000006</v>
      </c>
    </row>
    <row r="8" spans="1:3" x14ac:dyDescent="0.2">
      <c r="A8" s="102">
        <v>2.1</v>
      </c>
      <c r="B8" s="103" t="s">
        <v>343</v>
      </c>
      <c r="C8" s="104">
        <v>0</v>
      </c>
    </row>
    <row r="9" spans="1:3" x14ac:dyDescent="0.2">
      <c r="A9" s="102">
        <v>2.2000000000000002</v>
      </c>
      <c r="B9" s="103" t="s">
        <v>340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v>0</v>
      </c>
    </row>
    <row r="11" spans="1:3" x14ac:dyDescent="0.2">
      <c r="A11" s="111">
        <v>2.4</v>
      </c>
      <c r="B11" s="93" t="s">
        <v>130</v>
      </c>
      <c r="C11" s="104">
        <v>73886.600000000006</v>
      </c>
    </row>
    <row r="12" spans="1:3" x14ac:dyDescent="0.2">
      <c r="A12" s="111">
        <v>2.5</v>
      </c>
      <c r="B12" s="93" t="s">
        <v>131</v>
      </c>
      <c r="C12" s="104">
        <v>0</v>
      </c>
    </row>
    <row r="13" spans="1:3" x14ac:dyDescent="0.2">
      <c r="A13" s="111">
        <v>2.6</v>
      </c>
      <c r="B13" s="93" t="s">
        <v>132</v>
      </c>
      <c r="C13" s="104">
        <v>0</v>
      </c>
    </row>
    <row r="14" spans="1:3" x14ac:dyDescent="0.2">
      <c r="A14" s="111">
        <v>2.7</v>
      </c>
      <c r="B14" s="93" t="s">
        <v>133</v>
      </c>
      <c r="C14" s="104">
        <v>0</v>
      </c>
    </row>
    <row r="15" spans="1:3" x14ac:dyDescent="0.2">
      <c r="A15" s="111">
        <v>2.8</v>
      </c>
      <c r="B15" s="93" t="s">
        <v>134</v>
      </c>
      <c r="C15" s="104">
        <v>0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539</v>
      </c>
      <c r="B17" s="93" t="s">
        <v>540</v>
      </c>
      <c r="C17" s="104">
        <v>0</v>
      </c>
    </row>
    <row r="18" spans="1:3" x14ac:dyDescent="0.2">
      <c r="A18" s="111" t="s">
        <v>541</v>
      </c>
      <c r="B18" s="93" t="s">
        <v>140</v>
      </c>
      <c r="C18" s="104">
        <v>0</v>
      </c>
    </row>
    <row r="19" spans="1:3" x14ac:dyDescent="0.2">
      <c r="A19" s="111" t="s">
        <v>542</v>
      </c>
      <c r="B19" s="93" t="s">
        <v>543</v>
      </c>
      <c r="C19" s="104">
        <v>0</v>
      </c>
    </row>
    <row r="20" spans="1:3" x14ac:dyDescent="0.2">
      <c r="A20" s="111" t="s">
        <v>544</v>
      </c>
      <c r="B20" s="93" t="s">
        <v>545</v>
      </c>
      <c r="C20" s="104">
        <v>0</v>
      </c>
    </row>
    <row r="21" spans="1:3" x14ac:dyDescent="0.2">
      <c r="A21" s="111" t="s">
        <v>546</v>
      </c>
      <c r="B21" s="93" t="s">
        <v>547</v>
      </c>
      <c r="C21" s="104">
        <v>0</v>
      </c>
    </row>
    <row r="22" spans="1:3" x14ac:dyDescent="0.2">
      <c r="A22" s="111" t="s">
        <v>548</v>
      </c>
      <c r="B22" s="93" t="s">
        <v>549</v>
      </c>
      <c r="C22" s="104">
        <v>0</v>
      </c>
    </row>
    <row r="23" spans="1:3" x14ac:dyDescent="0.2">
      <c r="A23" s="111" t="s">
        <v>550</v>
      </c>
      <c r="B23" s="93" t="s">
        <v>551</v>
      </c>
      <c r="C23" s="104">
        <v>0</v>
      </c>
    </row>
    <row r="24" spans="1:3" x14ac:dyDescent="0.2">
      <c r="A24" s="111" t="s">
        <v>552</v>
      </c>
      <c r="B24" s="93" t="s">
        <v>553</v>
      </c>
      <c r="C24" s="104">
        <v>0</v>
      </c>
    </row>
    <row r="25" spans="1:3" x14ac:dyDescent="0.2">
      <c r="A25" s="111" t="s">
        <v>554</v>
      </c>
      <c r="B25" s="93" t="s">
        <v>555</v>
      </c>
      <c r="C25" s="104">
        <v>0</v>
      </c>
    </row>
    <row r="26" spans="1:3" x14ac:dyDescent="0.2">
      <c r="A26" s="111" t="s">
        <v>556</v>
      </c>
      <c r="B26" s="93" t="s">
        <v>557</v>
      </c>
      <c r="C26" s="104">
        <v>0</v>
      </c>
    </row>
    <row r="27" spans="1:3" x14ac:dyDescent="0.2">
      <c r="A27" s="111" t="s">
        <v>558</v>
      </c>
      <c r="B27" s="93" t="s">
        <v>559</v>
      </c>
      <c r="C27" s="104">
        <v>0</v>
      </c>
    </row>
    <row r="28" spans="1:3" x14ac:dyDescent="0.2">
      <c r="A28" s="111" t="s">
        <v>560</v>
      </c>
      <c r="B28" s="103" t="s">
        <v>561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562</v>
      </c>
      <c r="B30" s="108"/>
      <c r="C30" s="109">
        <f>SUM(C31:C35)</f>
        <v>765859.64</v>
      </c>
    </row>
    <row r="31" spans="1:3" x14ac:dyDescent="0.2">
      <c r="A31" s="111" t="s">
        <v>563</v>
      </c>
      <c r="B31" s="93" t="s">
        <v>413</v>
      </c>
      <c r="C31" s="104">
        <v>765859.64</v>
      </c>
    </row>
    <row r="32" spans="1:3" x14ac:dyDescent="0.2">
      <c r="A32" s="111" t="s">
        <v>564</v>
      </c>
      <c r="B32" s="93" t="s">
        <v>422</v>
      </c>
      <c r="C32" s="104">
        <v>0</v>
      </c>
    </row>
    <row r="33" spans="1:5" x14ac:dyDescent="0.2">
      <c r="A33" s="111" t="s">
        <v>565</v>
      </c>
      <c r="B33" s="93" t="s">
        <v>425</v>
      </c>
      <c r="C33" s="104">
        <v>0</v>
      </c>
    </row>
    <row r="34" spans="1:5" x14ac:dyDescent="0.2">
      <c r="A34" s="111" t="s">
        <v>566</v>
      </c>
      <c r="B34" s="93" t="s">
        <v>431</v>
      </c>
      <c r="C34" s="104">
        <v>0</v>
      </c>
    </row>
    <row r="35" spans="1:5" x14ac:dyDescent="0.2">
      <c r="A35" s="111" t="s">
        <v>567</v>
      </c>
      <c r="B35" s="103" t="s">
        <v>568</v>
      </c>
      <c r="C35" s="110">
        <v>0</v>
      </c>
    </row>
    <row r="36" spans="1:5" x14ac:dyDescent="0.2">
      <c r="A36" s="95"/>
      <c r="B36" s="98"/>
      <c r="C36" s="99"/>
    </row>
    <row r="37" spans="1:5" x14ac:dyDescent="0.2">
      <c r="A37" s="100" t="s">
        <v>644</v>
      </c>
      <c r="B37" s="71"/>
      <c r="C37" s="72">
        <f>C5-C7+C30</f>
        <v>18785788.249999996</v>
      </c>
      <c r="E37" s="158"/>
    </row>
    <row r="39" spans="1:5" x14ac:dyDescent="0.2">
      <c r="B39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Height="0" orientation="landscape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49"/>
  <sheetViews>
    <sheetView topLeftCell="A46" workbookViewId="0">
      <selection sqref="A1:J50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3" t="str">
        <f>'Notas a los Edos Financieros'!A1</f>
        <v>lnstituto Municipal de la Juventud de León Guanajuato</v>
      </c>
      <c r="B1" s="179"/>
      <c r="C1" s="179"/>
      <c r="D1" s="179"/>
      <c r="E1" s="179"/>
      <c r="F1" s="179"/>
      <c r="G1" s="45" t="s">
        <v>0</v>
      </c>
      <c r="H1" s="46">
        <f>'Notas a los Edos Financieros'!D1</f>
        <v>2023</v>
      </c>
    </row>
    <row r="2" spans="1:10" ht="18.95" customHeight="1" x14ac:dyDescent="0.2">
      <c r="A2" s="163" t="s">
        <v>569</v>
      </c>
      <c r="B2" s="179"/>
      <c r="C2" s="179"/>
      <c r="D2" s="179"/>
      <c r="E2" s="179"/>
      <c r="F2" s="179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3" t="str">
        <f>'Notas a los Edos Financieros'!A3</f>
        <v>Correspondiente del 01 de Enero al 30 de Junio del 2023</v>
      </c>
      <c r="B3" s="179"/>
      <c r="C3" s="179"/>
      <c r="D3" s="179"/>
      <c r="E3" s="179"/>
      <c r="F3" s="179"/>
      <c r="G3" s="45" t="s">
        <v>3</v>
      </c>
      <c r="H3" s="46">
        <f>'Notas a los Edos Financieros'!D3</f>
        <v>2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67</v>
      </c>
      <c r="B7" s="126" t="s">
        <v>570</v>
      </c>
      <c r="C7" s="125" t="s">
        <v>571</v>
      </c>
      <c r="D7" s="125" t="s">
        <v>572</v>
      </c>
      <c r="E7" s="125" t="s">
        <v>573</v>
      </c>
      <c r="F7" s="125" t="s">
        <v>574</v>
      </c>
      <c r="G7" s="125" t="s">
        <v>575</v>
      </c>
      <c r="H7" s="125" t="s">
        <v>576</v>
      </c>
      <c r="I7" s="125" t="s">
        <v>577</v>
      </c>
      <c r="J7" s="125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</row>
    <row r="36" spans="1:6" x14ac:dyDescent="0.2">
      <c r="A36" s="47">
        <v>8110</v>
      </c>
      <c r="B36" s="47" t="s">
        <v>606</v>
      </c>
      <c r="C36" s="52">
        <v>0</v>
      </c>
      <c r="D36" s="52">
        <v>43284453</v>
      </c>
      <c r="E36" s="52">
        <v>0</v>
      </c>
      <c r="F36" s="52">
        <v>43284453</v>
      </c>
    </row>
    <row r="37" spans="1:6" x14ac:dyDescent="0.2">
      <c r="A37" s="47">
        <v>8120</v>
      </c>
      <c r="B37" s="47" t="s">
        <v>607</v>
      </c>
      <c r="C37" s="52">
        <v>0</v>
      </c>
      <c r="D37" s="52">
        <v>28389564.280000001</v>
      </c>
      <c r="E37" s="52">
        <v>49577951.890000001</v>
      </c>
      <c r="F37" s="52">
        <v>-21188387.609999999</v>
      </c>
    </row>
    <row r="38" spans="1:6" x14ac:dyDescent="0.2">
      <c r="A38" s="47">
        <v>8130</v>
      </c>
      <c r="B38" s="47" t="s">
        <v>608</v>
      </c>
      <c r="C38" s="52">
        <v>0</v>
      </c>
      <c r="D38" s="52">
        <v>6293498.8899999997</v>
      </c>
      <c r="E38" s="52">
        <v>0</v>
      </c>
      <c r="F38" s="52">
        <v>6293498.8899999997</v>
      </c>
    </row>
    <row r="39" spans="1:6" x14ac:dyDescent="0.2">
      <c r="A39" s="47">
        <v>8140</v>
      </c>
      <c r="B39" s="47" t="s">
        <v>609</v>
      </c>
      <c r="C39" s="52">
        <v>0</v>
      </c>
      <c r="D39" s="52">
        <v>28389564.280000001</v>
      </c>
      <c r="E39" s="52">
        <v>28389564.280000001</v>
      </c>
      <c r="F39" s="52">
        <v>0</v>
      </c>
    </row>
    <row r="40" spans="1:6" x14ac:dyDescent="0.2">
      <c r="A40" s="47">
        <v>8150</v>
      </c>
      <c r="B40" s="47" t="s">
        <v>610</v>
      </c>
      <c r="C40" s="52">
        <v>0</v>
      </c>
      <c r="D40" s="52">
        <v>0</v>
      </c>
      <c r="E40" s="52">
        <v>28389564.280000001</v>
      </c>
      <c r="F40" s="52">
        <v>-28389564.280000001</v>
      </c>
    </row>
    <row r="41" spans="1:6" x14ac:dyDescent="0.2">
      <c r="A41" s="47">
        <v>8210</v>
      </c>
      <c r="B41" s="47" t="s">
        <v>611</v>
      </c>
      <c r="C41" s="52">
        <v>0</v>
      </c>
      <c r="D41" s="52">
        <v>0</v>
      </c>
      <c r="E41" s="52">
        <v>43284453</v>
      </c>
      <c r="F41" s="52">
        <v>-43284453</v>
      </c>
    </row>
    <row r="42" spans="1:6" x14ac:dyDescent="0.2">
      <c r="A42" s="47">
        <v>8220</v>
      </c>
      <c r="B42" s="47" t="s">
        <v>612</v>
      </c>
      <c r="C42" s="52">
        <v>0</v>
      </c>
      <c r="D42" s="52">
        <v>49577951.890000001</v>
      </c>
      <c r="E42" s="52">
        <v>18093815.210000001</v>
      </c>
      <c r="F42" s="52">
        <v>31484136.68</v>
      </c>
    </row>
    <row r="43" spans="1:6" x14ac:dyDescent="0.2">
      <c r="A43" s="47">
        <v>8230</v>
      </c>
      <c r="B43" s="47" t="s">
        <v>613</v>
      </c>
      <c r="C43" s="52">
        <v>0</v>
      </c>
      <c r="D43" s="52">
        <v>0</v>
      </c>
      <c r="E43" s="52">
        <v>6293498.8899999997</v>
      </c>
      <c r="F43" s="52">
        <v>-6293498.8899999997</v>
      </c>
    </row>
    <row r="44" spans="1:6" x14ac:dyDescent="0.2">
      <c r="A44" s="47">
        <v>8240</v>
      </c>
      <c r="B44" s="47" t="s">
        <v>614</v>
      </c>
      <c r="C44" s="52">
        <v>0</v>
      </c>
      <c r="D44" s="52">
        <v>18093815.210000001</v>
      </c>
      <c r="E44" s="52">
        <v>18093815.210000001</v>
      </c>
      <c r="F44" s="52">
        <v>0</v>
      </c>
    </row>
    <row r="45" spans="1:6" x14ac:dyDescent="0.2">
      <c r="A45" s="47">
        <v>8250</v>
      </c>
      <c r="B45" s="47" t="s">
        <v>615</v>
      </c>
      <c r="C45" s="52">
        <v>0</v>
      </c>
      <c r="D45" s="52">
        <v>18093815.210000001</v>
      </c>
      <c r="E45" s="52">
        <v>18093815.210000001</v>
      </c>
      <c r="F45" s="52"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52">
        <v>18093815.210000001</v>
      </c>
      <c r="E46" s="52">
        <v>17454711.5</v>
      </c>
      <c r="F46" s="52">
        <v>639103.71</v>
      </c>
    </row>
    <row r="47" spans="1:6" x14ac:dyDescent="0.2">
      <c r="A47" s="47">
        <v>8270</v>
      </c>
      <c r="B47" s="47" t="s">
        <v>617</v>
      </c>
      <c r="C47" s="52">
        <v>0</v>
      </c>
      <c r="D47" s="52">
        <v>17454711.5</v>
      </c>
      <c r="E47" s="52">
        <v>0</v>
      </c>
      <c r="F47" s="52">
        <v>17454711.5</v>
      </c>
    </row>
    <row r="48" spans="1:6" x14ac:dyDescent="0.2">
      <c r="A48" s="130"/>
    </row>
    <row r="49" spans="1:2" x14ac:dyDescent="0.2">
      <c r="A49" s="130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80" t="s">
        <v>620</v>
      </c>
      <c r="B5" s="180"/>
      <c r="C5" s="180"/>
      <c r="D5" s="180"/>
      <c r="E5" s="18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7" t="s">
        <v>622</v>
      </c>
      <c r="B10" s="181" t="s">
        <v>623</v>
      </c>
      <c r="C10" s="181"/>
      <c r="D10" s="181"/>
      <c r="E10" s="181"/>
    </row>
    <row r="11" spans="1:8" s="6" customFormat="1" ht="12.95" customHeight="1" x14ac:dyDescent="0.2">
      <c r="A11" s="11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8" t="s">
        <v>626</v>
      </c>
      <c r="B12" s="181" t="s">
        <v>627</v>
      </c>
      <c r="C12" s="181"/>
      <c r="D12" s="181"/>
      <c r="E12" s="181"/>
    </row>
    <row r="13" spans="1:8" s="6" customFormat="1" ht="26.1" customHeight="1" x14ac:dyDescent="0.2">
      <c r="A13" s="118" t="s">
        <v>628</v>
      </c>
      <c r="B13" s="181" t="s">
        <v>629</v>
      </c>
      <c r="C13" s="181"/>
      <c r="D13" s="181"/>
      <c r="E13" s="18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630</v>
      </c>
      <c r="B15" s="9" t="s">
        <v>631</v>
      </c>
    </row>
    <row r="16" spans="1:8" s="6" customFormat="1" ht="12.95" customHeight="1" x14ac:dyDescent="0.2">
      <c r="A16" s="118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9" t="s">
        <v>633</v>
      </c>
    </row>
    <row r="20" spans="1:4" s="6" customFormat="1" ht="12.95" customHeight="1" x14ac:dyDescent="0.2">
      <c r="A20" s="11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144"/>
  <sheetViews>
    <sheetView topLeftCell="A143" zoomScaleNormal="100" workbookViewId="0">
      <selection sqref="A1:H145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0" t="str">
        <f>'Notas a los Edos Financieros'!A1</f>
        <v>lnstituto Municipal de la Juventud de León Guanajuato</v>
      </c>
      <c r="B1" s="161"/>
      <c r="C1" s="161"/>
      <c r="D1" s="161"/>
      <c r="E1" s="161"/>
      <c r="F1" s="161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0" t="s">
        <v>64</v>
      </c>
      <c r="B2" s="161"/>
      <c r="C2" s="161"/>
      <c r="D2" s="161"/>
      <c r="E2" s="161"/>
      <c r="F2" s="161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0" t="str">
        <f>'Notas a los Edos Financieros'!A3</f>
        <v>Correspondiente del 01 de Enero al 30 de Junio del 2023</v>
      </c>
      <c r="B3" s="161"/>
      <c r="C3" s="161"/>
      <c r="D3" s="161"/>
      <c r="E3" s="161"/>
      <c r="F3" s="161"/>
      <c r="G3" s="34" t="s">
        <v>3</v>
      </c>
      <c r="H3" s="43">
        <f>'Notas a los Edos Financieros'!D3</f>
        <v>2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10287.16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157">
        <v>0</v>
      </c>
      <c r="D54" s="157">
        <v>0</v>
      </c>
      <c r="E54" s="157">
        <v>0</v>
      </c>
    </row>
    <row r="55" spans="1:8" x14ac:dyDescent="0.2">
      <c r="A55" s="40">
        <v>1231</v>
      </c>
      <c r="B55" s="38" t="s">
        <v>121</v>
      </c>
      <c r="C55" s="157">
        <v>0</v>
      </c>
      <c r="D55" s="157">
        <v>0</v>
      </c>
      <c r="E55" s="157">
        <v>0</v>
      </c>
    </row>
    <row r="56" spans="1:8" x14ac:dyDescent="0.2">
      <c r="A56" s="40">
        <v>1232</v>
      </c>
      <c r="B56" s="38" t="s">
        <v>122</v>
      </c>
      <c r="C56" s="157">
        <v>0</v>
      </c>
      <c r="D56" s="157">
        <v>0</v>
      </c>
      <c r="E56" s="157">
        <v>0</v>
      </c>
    </row>
    <row r="57" spans="1:8" x14ac:dyDescent="0.2">
      <c r="A57" s="40">
        <v>1233</v>
      </c>
      <c r="B57" s="38" t="s">
        <v>123</v>
      </c>
      <c r="C57" s="157">
        <v>0</v>
      </c>
      <c r="D57" s="157">
        <v>0</v>
      </c>
      <c r="E57" s="157">
        <v>0</v>
      </c>
    </row>
    <row r="58" spans="1:8" x14ac:dyDescent="0.2">
      <c r="A58" s="40">
        <v>1234</v>
      </c>
      <c r="B58" s="38" t="s">
        <v>124</v>
      </c>
      <c r="C58" s="157">
        <v>0</v>
      </c>
      <c r="D58" s="157">
        <v>0</v>
      </c>
      <c r="E58" s="157">
        <v>0</v>
      </c>
    </row>
    <row r="59" spans="1:8" x14ac:dyDescent="0.2">
      <c r="A59" s="40">
        <v>1235</v>
      </c>
      <c r="B59" s="38" t="s">
        <v>125</v>
      </c>
      <c r="C59" s="157">
        <v>0</v>
      </c>
      <c r="D59" s="157">
        <v>0</v>
      </c>
      <c r="E59" s="157">
        <v>0</v>
      </c>
    </row>
    <row r="60" spans="1:8" x14ac:dyDescent="0.2">
      <c r="A60" s="40">
        <v>1236</v>
      </c>
      <c r="B60" s="38" t="s">
        <v>126</v>
      </c>
      <c r="C60" s="157">
        <v>0</v>
      </c>
      <c r="D60" s="157">
        <v>0</v>
      </c>
      <c r="E60" s="157">
        <v>0</v>
      </c>
    </row>
    <row r="61" spans="1:8" x14ac:dyDescent="0.2">
      <c r="A61" s="40">
        <v>1239</v>
      </c>
      <c r="B61" s="38" t="s">
        <v>127</v>
      </c>
      <c r="C61" s="157">
        <v>0</v>
      </c>
      <c r="D61" s="157">
        <v>0</v>
      </c>
      <c r="E61" s="157">
        <v>0</v>
      </c>
    </row>
    <row r="62" spans="1:8" x14ac:dyDescent="0.2">
      <c r="A62" s="40">
        <v>1240</v>
      </c>
      <c r="B62" s="38" t="s">
        <v>128</v>
      </c>
      <c r="C62" s="157">
        <v>8132510.2699999996</v>
      </c>
      <c r="D62" s="157">
        <v>-712808.03</v>
      </c>
      <c r="E62" s="157">
        <v>-5419928.8300000001</v>
      </c>
    </row>
    <row r="63" spans="1:8" x14ac:dyDescent="0.2">
      <c r="A63" s="40">
        <v>1241</v>
      </c>
      <c r="B63" s="38" t="s">
        <v>129</v>
      </c>
      <c r="C63" s="157">
        <v>4748882.08</v>
      </c>
      <c r="D63" s="157">
        <v>-397076.12</v>
      </c>
      <c r="E63" s="157">
        <v>-2817070.5999999996</v>
      </c>
    </row>
    <row r="64" spans="1:8" x14ac:dyDescent="0.2">
      <c r="A64" s="40">
        <v>1242</v>
      </c>
      <c r="B64" s="38" t="s">
        <v>130</v>
      </c>
      <c r="C64" s="157">
        <v>283661.11</v>
      </c>
      <c r="D64" s="157">
        <v>-17319.330000000002</v>
      </c>
      <c r="E64" s="157">
        <v>-249196.89</v>
      </c>
    </row>
    <row r="65" spans="1:8" x14ac:dyDescent="0.2">
      <c r="A65" s="40">
        <v>1243</v>
      </c>
      <c r="B65" s="38" t="s">
        <v>131</v>
      </c>
      <c r="C65" s="157">
        <v>0</v>
      </c>
      <c r="D65" s="157">
        <v>0</v>
      </c>
      <c r="E65" s="157">
        <v>0</v>
      </c>
    </row>
    <row r="66" spans="1:8" x14ac:dyDescent="0.2">
      <c r="A66" s="40">
        <v>1244</v>
      </c>
      <c r="B66" s="38" t="s">
        <v>132</v>
      </c>
      <c r="C66" s="157">
        <v>2868314.13</v>
      </c>
      <c r="D66" s="157">
        <v>-286831.44</v>
      </c>
      <c r="E66" s="157">
        <v>-2271441.9300000002</v>
      </c>
    </row>
    <row r="67" spans="1:8" x14ac:dyDescent="0.2">
      <c r="A67" s="40">
        <v>1245</v>
      </c>
      <c r="B67" s="38" t="s">
        <v>133</v>
      </c>
      <c r="C67" s="157">
        <v>0</v>
      </c>
      <c r="D67" s="157">
        <v>0</v>
      </c>
      <c r="E67" s="157">
        <v>0</v>
      </c>
    </row>
    <row r="68" spans="1:8" x14ac:dyDescent="0.2">
      <c r="A68" s="40">
        <v>1246</v>
      </c>
      <c r="B68" s="38" t="s">
        <v>134</v>
      </c>
      <c r="C68" s="157">
        <v>231652.95</v>
      </c>
      <c r="D68" s="157">
        <v>-11581.14</v>
      </c>
      <c r="E68" s="157">
        <v>-82219.41</v>
      </c>
    </row>
    <row r="69" spans="1:8" x14ac:dyDescent="0.2">
      <c r="A69" s="40">
        <v>1247</v>
      </c>
      <c r="B69" s="38" t="s">
        <v>135</v>
      </c>
      <c r="C69" s="157">
        <v>0</v>
      </c>
      <c r="D69" s="157">
        <v>0</v>
      </c>
      <c r="E69" s="157">
        <v>0</v>
      </c>
    </row>
    <row r="70" spans="1:8" x14ac:dyDescent="0.2">
      <c r="A70" s="40">
        <v>1248</v>
      </c>
      <c r="B70" s="38" t="s">
        <v>136</v>
      </c>
      <c r="C70" s="157">
        <v>0</v>
      </c>
      <c r="D70" s="157">
        <v>0</v>
      </c>
      <c r="E70" s="157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v>2364857.71</v>
      </c>
      <c r="D74" s="42">
        <v>-53051.61</v>
      </c>
      <c r="E74" s="42">
        <v>-2356275.48</v>
      </c>
    </row>
    <row r="75" spans="1:8" x14ac:dyDescent="0.2">
      <c r="A75" s="40">
        <v>1251</v>
      </c>
      <c r="B75" s="38" t="s">
        <v>141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2364857.71</v>
      </c>
      <c r="D78" s="42">
        <v>-53051.61</v>
      </c>
      <c r="E78" s="42">
        <v>-2356275.48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1834742.07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42">
        <v>671799.22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1162942.8500000001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22.5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G218"/>
  <sheetViews>
    <sheetView topLeftCell="A171" zoomScaleNormal="100" workbookViewId="0">
      <selection activeCell="A216" sqref="A21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6" width="10.85546875" style="38" bestFit="1" customWidth="1"/>
    <col min="7" max="16384" width="9.140625" style="38"/>
  </cols>
  <sheetData>
    <row r="1" spans="1:5" s="44" customFormat="1" ht="18.95" customHeight="1" x14ac:dyDescent="0.25">
      <c r="A1" s="162" t="str">
        <f>ESF!A1</f>
        <v>lnstituto Municipal de la Juventud de León Guanajuato</v>
      </c>
      <c r="B1" s="162"/>
      <c r="C1" s="162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2" t="s">
        <v>250</v>
      </c>
      <c r="B2" s="162"/>
      <c r="C2" s="162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2" t="str">
        <f>ESF!A3</f>
        <v>Correspondiente del 01 de Enero al 30 de Junio del 2023</v>
      </c>
      <c r="B3" s="162"/>
      <c r="C3" s="162"/>
      <c r="D3" s="34" t="s">
        <v>3</v>
      </c>
      <c r="E3" s="43">
        <f>'Notas a los Edos Financieros'!D3</f>
        <v>2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v>116999.39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116999.39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116999.39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28272564.890000001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28272564.890000001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28272564.890000001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7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7" x14ac:dyDescent="0.2">
      <c r="A98" s="68">
        <v>5000</v>
      </c>
      <c r="B98" s="66" t="s">
        <v>44</v>
      </c>
      <c r="C98" s="69">
        <v>18785788.25</v>
      </c>
      <c r="D98" s="70">
        <f>IFERROR(C98/C98,"")</f>
        <v>1</v>
      </c>
      <c r="E98" s="66"/>
      <c r="F98" s="42"/>
      <c r="G98" s="42"/>
    </row>
    <row r="99" spans="1:7" x14ac:dyDescent="0.2">
      <c r="A99" s="68">
        <v>5100</v>
      </c>
      <c r="B99" s="66" t="s">
        <v>332</v>
      </c>
      <c r="C99" s="69">
        <v>18019928.609999999</v>
      </c>
      <c r="D99" s="70">
        <f t="shared" ref="D99:D162" si="0">IFERROR(C99/C99,"")</f>
        <v>1</v>
      </c>
      <c r="E99" s="66"/>
      <c r="F99" s="42"/>
      <c r="G99" s="42"/>
    </row>
    <row r="100" spans="1:7" x14ac:dyDescent="0.2">
      <c r="A100" s="68">
        <v>5110</v>
      </c>
      <c r="B100" s="66" t="s">
        <v>333</v>
      </c>
      <c r="C100" s="69">
        <v>13978862.5</v>
      </c>
      <c r="D100" s="70">
        <f t="shared" si="0"/>
        <v>1</v>
      </c>
      <c r="E100" s="66"/>
    </row>
    <row r="101" spans="1:7" x14ac:dyDescent="0.2">
      <c r="A101" s="68">
        <v>5111</v>
      </c>
      <c r="B101" s="66" t="s">
        <v>334</v>
      </c>
      <c r="C101" s="69">
        <v>8718420.0199999996</v>
      </c>
      <c r="D101" s="70">
        <f t="shared" si="0"/>
        <v>1</v>
      </c>
      <c r="E101" s="66"/>
    </row>
    <row r="102" spans="1:7" x14ac:dyDescent="0.2">
      <c r="A102" s="68">
        <v>5112</v>
      </c>
      <c r="B102" s="66" t="s">
        <v>335</v>
      </c>
      <c r="C102" s="69">
        <v>0</v>
      </c>
      <c r="D102" s="70" t="str">
        <f t="shared" si="0"/>
        <v/>
      </c>
      <c r="E102" s="66"/>
    </row>
    <row r="103" spans="1:7" x14ac:dyDescent="0.2">
      <c r="A103" s="68">
        <v>5113</v>
      </c>
      <c r="B103" s="66" t="s">
        <v>336</v>
      </c>
      <c r="C103" s="69">
        <v>622379.53</v>
      </c>
      <c r="D103" s="70">
        <f t="shared" si="0"/>
        <v>1</v>
      </c>
      <c r="E103" s="66"/>
    </row>
    <row r="104" spans="1:7" x14ac:dyDescent="0.2">
      <c r="A104" s="68">
        <v>5114</v>
      </c>
      <c r="B104" s="66" t="s">
        <v>337</v>
      </c>
      <c r="C104" s="69">
        <v>2215360.33</v>
      </c>
      <c r="D104" s="70">
        <f t="shared" si="0"/>
        <v>1</v>
      </c>
      <c r="E104" s="66"/>
    </row>
    <row r="105" spans="1:7" x14ac:dyDescent="0.2">
      <c r="A105" s="68">
        <v>5115</v>
      </c>
      <c r="B105" s="66" t="s">
        <v>338</v>
      </c>
      <c r="C105" s="69">
        <v>2422702.62</v>
      </c>
      <c r="D105" s="70">
        <f t="shared" si="0"/>
        <v>1</v>
      </c>
      <c r="E105" s="66"/>
    </row>
    <row r="106" spans="1:7" x14ac:dyDescent="0.2">
      <c r="A106" s="68">
        <v>5116</v>
      </c>
      <c r="B106" s="66" t="s">
        <v>339</v>
      </c>
      <c r="C106" s="69">
        <v>0</v>
      </c>
      <c r="D106" s="70" t="str">
        <f t="shared" si="0"/>
        <v/>
      </c>
      <c r="E106" s="66"/>
    </row>
    <row r="107" spans="1:7" x14ac:dyDescent="0.2">
      <c r="A107" s="68">
        <v>5120</v>
      </c>
      <c r="B107" s="66" t="s">
        <v>340</v>
      </c>
      <c r="C107" s="69">
        <v>1284303.96</v>
      </c>
      <c r="D107" s="70">
        <f t="shared" si="0"/>
        <v>1</v>
      </c>
      <c r="E107" s="66"/>
    </row>
    <row r="108" spans="1:7" x14ac:dyDescent="0.2">
      <c r="A108" s="68">
        <v>5121</v>
      </c>
      <c r="B108" s="66" t="s">
        <v>341</v>
      </c>
      <c r="C108" s="69">
        <v>307310.37</v>
      </c>
      <c r="D108" s="70">
        <f t="shared" si="0"/>
        <v>1</v>
      </c>
      <c r="E108" s="66"/>
    </row>
    <row r="109" spans="1:7" x14ac:dyDescent="0.2">
      <c r="A109" s="68">
        <v>5122</v>
      </c>
      <c r="B109" s="66" t="s">
        <v>342</v>
      </c>
      <c r="C109" s="69">
        <v>0</v>
      </c>
      <c r="D109" s="70" t="str">
        <f t="shared" si="0"/>
        <v/>
      </c>
      <c r="E109" s="66"/>
    </row>
    <row r="110" spans="1:7" x14ac:dyDescent="0.2">
      <c r="A110" s="68">
        <v>5123</v>
      </c>
      <c r="B110" s="66" t="s">
        <v>343</v>
      </c>
      <c r="C110" s="69">
        <v>0</v>
      </c>
      <c r="D110" s="70" t="str">
        <f t="shared" si="0"/>
        <v/>
      </c>
      <c r="E110" s="66"/>
    </row>
    <row r="111" spans="1:7" x14ac:dyDescent="0.2">
      <c r="A111" s="68">
        <v>5124</v>
      </c>
      <c r="B111" s="66" t="s">
        <v>344</v>
      </c>
      <c r="C111" s="69">
        <v>609430.07999999996</v>
      </c>
      <c r="D111" s="70">
        <f t="shared" si="0"/>
        <v>1</v>
      </c>
      <c r="E111" s="66"/>
    </row>
    <row r="112" spans="1:7" x14ac:dyDescent="0.2">
      <c r="A112" s="68">
        <v>5125</v>
      </c>
      <c r="B112" s="66" t="s">
        <v>345</v>
      </c>
      <c r="C112" s="69">
        <v>0</v>
      </c>
      <c r="D112" s="70" t="str">
        <f t="shared" si="0"/>
        <v/>
      </c>
      <c r="E112" s="66"/>
    </row>
    <row r="113" spans="1:5" x14ac:dyDescent="0.2">
      <c r="A113" s="68">
        <v>5126</v>
      </c>
      <c r="B113" s="66" t="s">
        <v>346</v>
      </c>
      <c r="C113" s="69">
        <v>199454.94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347</v>
      </c>
      <c r="C114" s="69">
        <v>155659.43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348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349</v>
      </c>
      <c r="C116" s="69">
        <v>12449.14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350</v>
      </c>
      <c r="C117" s="69">
        <v>2756762.15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351</v>
      </c>
      <c r="C118" s="69">
        <v>137048.68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352</v>
      </c>
      <c r="C119" s="69">
        <v>207515.74</v>
      </c>
      <c r="D119" s="70">
        <f t="shared" si="0"/>
        <v>1</v>
      </c>
      <c r="E119" s="66"/>
    </row>
    <row r="120" spans="1:5" x14ac:dyDescent="0.2">
      <c r="A120" s="68">
        <v>5133</v>
      </c>
      <c r="B120" s="66" t="s">
        <v>353</v>
      </c>
      <c r="C120" s="69">
        <v>995240.83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354</v>
      </c>
      <c r="C121" s="69">
        <v>47938.73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355</v>
      </c>
      <c r="C122" s="69">
        <v>212479.31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356</v>
      </c>
      <c r="C123" s="69">
        <v>0</v>
      </c>
      <c r="D123" s="70" t="str">
        <f t="shared" si="0"/>
        <v/>
      </c>
      <c r="E123" s="66"/>
    </row>
    <row r="124" spans="1:5" x14ac:dyDescent="0.2">
      <c r="A124" s="68">
        <v>5137</v>
      </c>
      <c r="B124" s="66" t="s">
        <v>357</v>
      </c>
      <c r="C124" s="69">
        <v>11363.77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358</v>
      </c>
      <c r="C125" s="69">
        <v>814786.09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359</v>
      </c>
      <c r="C126" s="69">
        <v>330389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360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361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364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308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369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370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309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391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303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398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399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405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408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409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412</v>
      </c>
      <c r="C185" s="69">
        <v>765859.64</v>
      </c>
      <c r="D185" s="70">
        <f t="shared" si="1"/>
        <v>1</v>
      </c>
      <c r="E185" s="66"/>
    </row>
    <row r="186" spans="1:5" x14ac:dyDescent="0.2">
      <c r="A186" s="68">
        <v>5510</v>
      </c>
      <c r="B186" s="66" t="s">
        <v>413</v>
      </c>
      <c r="C186" s="69">
        <v>765859.64</v>
      </c>
      <c r="D186" s="70">
        <f t="shared" si="1"/>
        <v>1</v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418</v>
      </c>
      <c r="C191" s="69">
        <v>712808.03</v>
      </c>
      <c r="D191" s="70">
        <f t="shared" si="1"/>
        <v>1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420</v>
      </c>
      <c r="C193" s="69">
        <v>53051.61</v>
      </c>
      <c r="D193" s="70">
        <f t="shared" si="1"/>
        <v>1</v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431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432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433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434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435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436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437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438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439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440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441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442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443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444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444</v>
      </c>
    </row>
    <row r="13" spans="1:2" ht="22.5" x14ac:dyDescent="0.2">
      <c r="A13" s="114"/>
      <c r="B13" s="25" t="s">
        <v>445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29"/>
  <sheetViews>
    <sheetView workbookViewId="0">
      <selection sqref="A1:E30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3" t="str">
        <f>ESF!A1</f>
        <v>lnstituto Municipal de la Juventud de León Guanajuato</v>
      </c>
      <c r="B1" s="163"/>
      <c r="C1" s="163"/>
      <c r="D1" s="45" t="s">
        <v>0</v>
      </c>
      <c r="E1" s="46">
        <f>'Notas a los Edos Financieros'!D1</f>
        <v>2023</v>
      </c>
    </row>
    <row r="2" spans="1:5" ht="18.95" customHeight="1" x14ac:dyDescent="0.2">
      <c r="A2" s="163" t="s">
        <v>448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3" t="str">
        <f>ESF!A3</f>
        <v>Correspondiente del 01 de Enero al 30 de Junio del 2023</v>
      </c>
      <c r="B3" s="163"/>
      <c r="C3" s="163"/>
      <c r="D3" s="45" t="s">
        <v>3</v>
      </c>
      <c r="E3" s="46">
        <f>'Notas a los Edos Financieros'!D3</f>
        <v>2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0</v>
      </c>
    </row>
    <row r="9" spans="1:5" x14ac:dyDescent="0.2">
      <c r="A9" s="51">
        <v>3120</v>
      </c>
      <c r="B9" s="47" t="s">
        <v>450</v>
      </c>
      <c r="C9" s="52">
        <v>0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9603776.0300000012</v>
      </c>
    </row>
    <row r="15" spans="1:5" x14ac:dyDescent="0.2">
      <c r="A15" s="51">
        <v>3220</v>
      </c>
      <c r="B15" s="47" t="s">
        <v>455</v>
      </c>
      <c r="C15" s="52">
        <v>4465575.12</v>
      </c>
    </row>
    <row r="16" spans="1:5" x14ac:dyDescent="0.2">
      <c r="A16" s="51">
        <v>3230</v>
      </c>
      <c r="B16" s="47" t="s">
        <v>456</v>
      </c>
      <c r="C16" s="52">
        <v>0</v>
      </c>
    </row>
    <row r="17" spans="1:3" x14ac:dyDescent="0.2">
      <c r="A17" s="51">
        <v>3231</v>
      </c>
      <c r="B17" s="47" t="s">
        <v>457</v>
      </c>
      <c r="C17" s="52">
        <v>0</v>
      </c>
    </row>
    <row r="18" spans="1:3" x14ac:dyDescent="0.2">
      <c r="A18" s="51">
        <v>3232</v>
      </c>
      <c r="B18" s="47" t="s">
        <v>458</v>
      </c>
      <c r="C18" s="52">
        <v>0</v>
      </c>
    </row>
    <row r="19" spans="1:3" x14ac:dyDescent="0.2">
      <c r="A19" s="51">
        <v>3233</v>
      </c>
      <c r="B19" s="47" t="s">
        <v>459</v>
      </c>
      <c r="C19" s="52">
        <v>0</v>
      </c>
    </row>
    <row r="20" spans="1:3" x14ac:dyDescent="0.2">
      <c r="A20" s="51">
        <v>3239</v>
      </c>
      <c r="B20" s="47" t="s">
        <v>460</v>
      </c>
      <c r="C20" s="52">
        <v>0</v>
      </c>
    </row>
    <row r="21" spans="1:3" x14ac:dyDescent="0.2">
      <c r="A21" s="51">
        <v>3240</v>
      </c>
      <c r="B21" s="47" t="s">
        <v>461</v>
      </c>
      <c r="C21" s="52">
        <v>0</v>
      </c>
    </row>
    <row r="22" spans="1:3" x14ac:dyDescent="0.2">
      <c r="A22" s="51">
        <v>3241</v>
      </c>
      <c r="B22" s="47" t="s">
        <v>462</v>
      </c>
      <c r="C22" s="52">
        <v>0</v>
      </c>
    </row>
    <row r="23" spans="1:3" x14ac:dyDescent="0.2">
      <c r="A23" s="51">
        <v>3242</v>
      </c>
      <c r="B23" s="47" t="s">
        <v>463</v>
      </c>
      <c r="C23" s="52">
        <v>0</v>
      </c>
    </row>
    <row r="24" spans="1:3" x14ac:dyDescent="0.2">
      <c r="A24" s="51">
        <v>3243</v>
      </c>
      <c r="B24" s="47" t="s">
        <v>464</v>
      </c>
      <c r="C24" s="52">
        <v>0</v>
      </c>
    </row>
    <row r="25" spans="1:3" x14ac:dyDescent="0.2">
      <c r="A25" s="51">
        <v>3250</v>
      </c>
      <c r="B25" s="47" t="s">
        <v>465</v>
      </c>
      <c r="C25" s="52">
        <v>57167.74</v>
      </c>
    </row>
    <row r="26" spans="1:3" x14ac:dyDescent="0.2">
      <c r="A26" s="51">
        <v>3251</v>
      </c>
      <c r="B26" s="47" t="s">
        <v>466</v>
      </c>
      <c r="C26" s="52">
        <v>0</v>
      </c>
    </row>
    <row r="27" spans="1:3" x14ac:dyDescent="0.2">
      <c r="A27" s="51">
        <v>3252</v>
      </c>
      <c r="B27" s="47" t="s">
        <v>467</v>
      </c>
      <c r="C27" s="52">
        <v>57167.74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/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F135"/>
  <sheetViews>
    <sheetView topLeftCell="A103" workbookViewId="0">
      <selection sqref="A1:E135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3" t="str">
        <f>ESF!A1</f>
        <v>lnstituto Municipal de la Juventud de León Guanajuato</v>
      </c>
      <c r="B1" s="163"/>
      <c r="C1" s="163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3" t="s">
        <v>471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3" t="str">
        <f>ESF!A3</f>
        <v>Correspondiente del 01 de Enero al 30 de Junio del 2023</v>
      </c>
      <c r="B3" s="163"/>
      <c r="C3" s="163"/>
      <c r="D3" s="45" t="s">
        <v>3</v>
      </c>
      <c r="E3" s="46">
        <f>'Notas a los Edos Financieros'!D3</f>
        <v>2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474</v>
      </c>
      <c r="C8" s="52">
        <v>0</v>
      </c>
      <c r="D8" s="52">
        <v>0</v>
      </c>
    </row>
    <row r="9" spans="1:5" x14ac:dyDescent="0.2">
      <c r="A9" s="51">
        <v>1112</v>
      </c>
      <c r="B9" s="47" t="s">
        <v>475</v>
      </c>
      <c r="C9" s="52">
        <v>13229810.130000001</v>
      </c>
      <c r="D9" s="52">
        <v>7150394.4800000004</v>
      </c>
    </row>
    <row r="10" spans="1:5" x14ac:dyDescent="0.2">
      <c r="A10" s="51">
        <v>1113</v>
      </c>
      <c r="B10" s="47" t="s">
        <v>476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479</v>
      </c>
      <c r="C15" s="120">
        <f>+SUM(C8:C14)</f>
        <v>13229810.130000001</v>
      </c>
      <c r="D15" s="120">
        <f>+SUM(D8:D14)</f>
        <v>7150394.4800000004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4" t="s">
        <v>481</v>
      </c>
      <c r="D19" s="124" t="s">
        <v>482</v>
      </c>
    </row>
    <row r="20" spans="1:4" x14ac:dyDescent="0.2">
      <c r="A20" s="58">
        <v>1230</v>
      </c>
      <c r="B20" s="59" t="s">
        <v>120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121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20">
        <f>+SUM(C29:C36)</f>
        <v>73886.600000000006</v>
      </c>
      <c r="D28" s="120">
        <v>0</v>
      </c>
    </row>
    <row r="29" spans="1:4" x14ac:dyDescent="0.2">
      <c r="A29" s="51">
        <v>1241</v>
      </c>
      <c r="B29" s="47" t="s">
        <v>129</v>
      </c>
      <c r="C29" s="52">
        <v>66641.600000000006</v>
      </c>
      <c r="D29" s="52">
        <v>0</v>
      </c>
    </row>
    <row r="30" spans="1:4" x14ac:dyDescent="0.2">
      <c r="A30" s="51">
        <v>1242</v>
      </c>
      <c r="B30" s="47" t="s">
        <v>130</v>
      </c>
      <c r="C30" s="52">
        <v>7245</v>
      </c>
      <c r="D30" s="52">
        <v>0</v>
      </c>
    </row>
    <row r="31" spans="1:4" x14ac:dyDescent="0.2">
      <c r="A31" s="51">
        <v>1243</v>
      </c>
      <c r="B31" s="47" t="s">
        <v>131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132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2" t="s">
        <v>483</v>
      </c>
      <c r="C43" s="120">
        <f>C20+C28+C37</f>
        <v>73886.600000000006</v>
      </c>
      <c r="D43" s="120">
        <f>D20+D28+D37</f>
        <v>0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4">
        <v>2023</v>
      </c>
      <c r="D46" s="124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20">
        <v>0</v>
      </c>
      <c r="D47" s="120">
        <v>0</v>
      </c>
      <c r="E47" s="139"/>
      <c r="F47"/>
    </row>
    <row r="48" spans="1:6" ht="9.9499999999999993" customHeight="1" x14ac:dyDescent="0.25">
      <c r="A48" s="51"/>
      <c r="B48" s="132" t="s">
        <v>486</v>
      </c>
      <c r="C48" s="120">
        <v>0</v>
      </c>
      <c r="D48" s="120">
        <v>0</v>
      </c>
      <c r="E48" s="140"/>
      <c r="F48"/>
    </row>
    <row r="49" spans="1:6" ht="9.9499999999999993" customHeight="1" x14ac:dyDescent="0.25">
      <c r="A49" s="58">
        <v>5400</v>
      </c>
      <c r="B49" s="59" t="s">
        <v>398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488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20">
        <v>765859.64</v>
      </c>
      <c r="D61" s="120">
        <v>2089257.38</v>
      </c>
      <c r="F61"/>
    </row>
    <row r="62" spans="1:6" ht="9.9499999999999993" customHeight="1" x14ac:dyDescent="0.25">
      <c r="A62" s="58">
        <v>5510</v>
      </c>
      <c r="B62" s="59" t="s">
        <v>413</v>
      </c>
      <c r="C62" s="120">
        <v>765859.64</v>
      </c>
      <c r="D62" s="120">
        <v>2089257.38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712808.03</v>
      </c>
      <c r="D67" s="52">
        <v>1547538.12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53051.61</v>
      </c>
      <c r="D69" s="52">
        <v>541719.26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441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442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493</v>
      </c>
      <c r="C92" s="120">
        <v>0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494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495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496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497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499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42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312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313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314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315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321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322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323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323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500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501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505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507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110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110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510</v>
      </c>
      <c r="C133" s="120">
        <f>C47+C48-C98</f>
        <v>0</v>
      </c>
      <c r="D133" s="120">
        <f>D47+D48-D98</f>
        <v>0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7" t="s">
        <v>516</v>
      </c>
    </row>
    <row r="13" spans="1:2" ht="15" customHeight="1" x14ac:dyDescent="0.2">
      <c r="A13" s="113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9" t="s">
        <v>518</v>
      </c>
      <c r="B16" s="128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0c865bf4-0f22-4e4d-b041-7b0c1657e5a8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Miguel</cp:lastModifiedBy>
  <cp:revision/>
  <cp:lastPrinted>2023-07-24T14:58:10Z</cp:lastPrinted>
  <dcterms:created xsi:type="dcterms:W3CDTF">2012-12-11T20:36:24Z</dcterms:created>
  <dcterms:modified xsi:type="dcterms:W3CDTF">2023-07-24T14:59:58Z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