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3\5.- cuenta publica\2.- trimestre\"/>
    </mc:Choice>
  </mc:AlternateContent>
  <xr:revisionPtr revIDLastSave="0" documentId="13_ncr:1_{27C7DF92-0C77-4B6C-B988-866CC3071527}" xr6:coauthVersionLast="36" xr6:coauthVersionMax="36" xr10:uidLastSave="{00000000-0000-0000-0000-000000000000}"/>
  <bookViews>
    <workbookView xWindow="-105" yWindow="-105" windowWidth="19425" windowHeight="10305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13" i="1" l="1"/>
  <c r="F12" i="1"/>
  <c r="F20" i="1"/>
  <c r="F19" i="1"/>
  <c r="F18" i="1"/>
  <c r="F17" i="1"/>
  <c r="F16" i="1"/>
  <c r="F15" i="1"/>
  <c r="F14" i="1"/>
  <c r="F11" i="1"/>
  <c r="F10" i="1"/>
  <c r="F9" i="1"/>
  <c r="F8" i="1"/>
  <c r="F7" i="1"/>
  <c r="F6" i="1"/>
  <c r="F5" i="1"/>
  <c r="F4" i="1"/>
  <c r="F3" i="1" l="1"/>
  <c r="E4" i="1"/>
  <c r="D4" i="1"/>
  <c r="C4" i="1"/>
  <c r="B4" i="1"/>
  <c r="B3" i="1" s="1"/>
  <c r="E21" i="1" l="1"/>
  <c r="F21" i="1" s="1"/>
  <c r="E20" i="1"/>
  <c r="E19" i="1"/>
  <c r="E18" i="1"/>
  <c r="E17" i="1"/>
  <c r="E16" i="1"/>
  <c r="E15" i="1"/>
  <c r="E14" i="1"/>
  <c r="E13" i="1"/>
  <c r="E11" i="1"/>
  <c r="E10" i="1"/>
  <c r="E9" i="1"/>
  <c r="E8" i="1"/>
  <c r="E7" i="1"/>
  <c r="E6" i="1"/>
  <c r="E5" i="1"/>
  <c r="D12" i="1"/>
  <c r="C12" i="1"/>
  <c r="C3" i="1"/>
  <c r="B12" i="1"/>
  <c r="E12" i="1" l="1"/>
  <c r="E3" i="1"/>
  <c r="D3" i="1"/>
</calcChain>
</file>

<file path=xl/sharedStrings.xml><?xml version="1.0" encoding="utf-8"?>
<sst xmlns="http://schemas.openxmlformats.org/spreadsheetml/2006/main" count="27" uniqueCount="27">
  <si>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</si>
  <si>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</si>
  <si>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</si>
  <si>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</si>
  <si>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</si>
  <si>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</si>
  <si>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</si>
  <si>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</si>
  <si>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</si>
  <si>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</si>
  <si>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</si>
  <si>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</si>
  <si>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</si>
  <si>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</si>
  <si>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</si>
  <si>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</si>
  <si>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</si>
  <si>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</si>
  <si>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</si>
  <si>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</si>
  <si>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</si>
  <si>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</si>
  <si>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</si>
  <si>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</si>
  <si>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</si>
  <si>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</si>
  <si>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Instituto Municipal de la Juventud de León Guanajuato
Estado Analítico del Activo
Del 01 de Enero al 30 de Junio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</si>
</sst>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27</xdr:row>
      <xdr:rowOff>19050</xdr:rowOff>
    </xdr:from>
    <xdr:to>
      <xdr:col>0</xdr:col>
      <xdr:colOff>2628900</xdr:colOff>
      <xdr:row>31</xdr:row>
      <xdr:rowOff>27922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52B9B6C-3308-4ADD-88E5-83CC6C37A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324350"/>
          <a:ext cx="2505075" cy="580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3181350</xdr:colOff>
      <xdr:row>27</xdr:row>
      <xdr:rowOff>38100</xdr:rowOff>
    </xdr:from>
    <xdr:to>
      <xdr:col>2</xdr:col>
      <xdr:colOff>1010051</xdr:colOff>
      <xdr:row>31</xdr:row>
      <xdr:rowOff>114300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0AFE0C6-2E99-4A39-8062-8C7BFC47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343400"/>
          <a:ext cx="2781701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333375</xdr:colOff>
      <xdr:row>27</xdr:row>
      <xdr:rowOff>57150</xdr:rowOff>
    </xdr:from>
    <xdr:to>
      <xdr:col>5</xdr:col>
      <xdr:colOff>1189633</xdr:colOff>
      <xdr:row>31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C0F78B-E12E-443B-B972-CE0C3F9BC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4362450"/>
          <a:ext cx="3237508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tabSelected="1" zoomScaleNormal="100" workbookViewId="0">
      <selection activeCell="G26" sqref="G2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18" ht="45" customHeight="1" x14ac:dyDescent="0.2">
      <c r="A1" s="12" t="s">
        <v>26</v>
      </c>
      <c r="B1" s="13"/>
      <c r="C1" s="13"/>
      <c r="D1" s="13"/>
      <c r="E1" s="13"/>
      <c r="F1" s="14"/>
    </row>
    <row r="2" spans="1:18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18" x14ac:dyDescent="0.2">
      <c r="A3" s="5" t="s">
        <v>6</v>
      </c>
      <c r="B3" s="6">
        <f>+B4+B12</f>
        <v>10564334.390000001</v>
      </c>
      <c r="C3" s="6">
        <f>+C4+C12</f>
        <v>57235377.729999997</v>
      </c>
      <c r="D3" s="6">
        <f>+D4+D12</f>
        <v>51838451.159999996</v>
      </c>
      <c r="E3" s="6">
        <f t="shared" ref="E3:F3" si="0">+E4+E12</f>
        <v>15961260.960000001</v>
      </c>
      <c r="F3" s="6">
        <f>+F4+F12</f>
        <v>-5396926.5699999984</v>
      </c>
      <c r="N3" s="11"/>
      <c r="O3" s="11"/>
      <c r="P3" s="11"/>
      <c r="Q3" s="11"/>
      <c r="R3" s="11"/>
    </row>
    <row r="4" spans="1:18" x14ac:dyDescent="0.2">
      <c r="A4" s="7" t="s">
        <v>7</v>
      </c>
      <c r="B4" s="6">
        <f>+SUM(B5:B11)</f>
        <v>7151197.6800000006</v>
      </c>
      <c r="C4" s="6">
        <f>+SUM(C5:C11)</f>
        <v>57161491.129999995</v>
      </c>
      <c r="D4" s="6">
        <f>+SUM(D5:D11)</f>
        <v>51072591.519999996</v>
      </c>
      <c r="E4" s="6">
        <f>+SUM(E5:E11)</f>
        <v>13240097.289999999</v>
      </c>
      <c r="F4" s="6">
        <f>+SUM(F5:F11)</f>
        <v>-6088899.6099999985</v>
      </c>
      <c r="N4" s="11"/>
      <c r="O4" s="11"/>
      <c r="P4" s="11"/>
      <c r="Q4" s="11"/>
      <c r="R4" s="11"/>
    </row>
    <row r="5" spans="1:18" x14ac:dyDescent="0.2">
      <c r="A5" s="8" t="s">
        <v>8</v>
      </c>
      <c r="B5" s="9">
        <v>7150394.4800000004</v>
      </c>
      <c r="C5" s="9">
        <v>28816999.239999998</v>
      </c>
      <c r="D5" s="9">
        <v>22737583.59</v>
      </c>
      <c r="E5" s="9">
        <f>+B5+C5-D5</f>
        <v>13229810.129999999</v>
      </c>
      <c r="F5" s="9">
        <f>+B5-E5</f>
        <v>-6079415.6499999985</v>
      </c>
      <c r="N5" s="11"/>
      <c r="O5" s="11"/>
      <c r="P5" s="11"/>
      <c r="Q5" s="11"/>
      <c r="R5" s="11"/>
    </row>
    <row r="6" spans="1:18" x14ac:dyDescent="0.2">
      <c r="A6" s="8" t="s">
        <v>9</v>
      </c>
      <c r="B6" s="9">
        <v>803.2</v>
      </c>
      <c r="C6" s="9">
        <v>28344491.890000001</v>
      </c>
      <c r="D6" s="9">
        <v>28335007.93</v>
      </c>
      <c r="E6" s="9">
        <f t="shared" ref="E6:E11" si="1">+B6+C6-D6</f>
        <v>10287.160000000149</v>
      </c>
      <c r="F6" s="9">
        <f>+B6-E6</f>
        <v>-9483.9600000001483</v>
      </c>
      <c r="N6" s="11"/>
      <c r="O6" s="11"/>
      <c r="P6" s="11"/>
      <c r="Q6" s="11"/>
      <c r="R6" s="11"/>
    </row>
    <row r="7" spans="1:18" x14ac:dyDescent="0.2">
      <c r="A7" s="8" t="s">
        <v>10</v>
      </c>
      <c r="B7" s="9">
        <v>0</v>
      </c>
      <c r="C7" s="9">
        <v>0</v>
      </c>
      <c r="D7" s="9">
        <v>0</v>
      </c>
      <c r="E7" s="9">
        <f t="shared" si="1"/>
        <v>0</v>
      </c>
      <c r="F7" s="9">
        <f>+B7-E7</f>
        <v>0</v>
      </c>
    </row>
    <row r="8" spans="1:18" x14ac:dyDescent="0.2">
      <c r="A8" s="8" t="s">
        <v>11</v>
      </c>
      <c r="B8" s="9">
        <v>0</v>
      </c>
      <c r="C8" s="9">
        <v>0</v>
      </c>
      <c r="D8" s="9">
        <v>0</v>
      </c>
      <c r="E8" s="9">
        <f t="shared" si="1"/>
        <v>0</v>
      </c>
      <c r="F8" s="9">
        <f>+B8-E8</f>
        <v>0</v>
      </c>
    </row>
    <row r="9" spans="1:18" x14ac:dyDescent="0.2">
      <c r="A9" s="8" t="s">
        <v>12</v>
      </c>
      <c r="B9" s="9">
        <v>0</v>
      </c>
      <c r="C9" s="9">
        <v>0</v>
      </c>
      <c r="D9" s="9">
        <v>0</v>
      </c>
      <c r="E9" s="9">
        <f t="shared" si="1"/>
        <v>0</v>
      </c>
      <c r="F9" s="9">
        <f>+B9-E9</f>
        <v>0</v>
      </c>
    </row>
    <row r="10" spans="1:18" x14ac:dyDescent="0.2">
      <c r="A10" s="8" t="s">
        <v>13</v>
      </c>
      <c r="B10" s="9">
        <v>0</v>
      </c>
      <c r="C10" s="9">
        <v>0</v>
      </c>
      <c r="D10" s="9">
        <v>0</v>
      </c>
      <c r="E10" s="9">
        <f t="shared" si="1"/>
        <v>0</v>
      </c>
      <c r="F10" s="9">
        <f>+B10-E10</f>
        <v>0</v>
      </c>
    </row>
    <row r="11" spans="1:18" x14ac:dyDescent="0.2">
      <c r="A11" s="8" t="s">
        <v>14</v>
      </c>
      <c r="B11" s="9">
        <v>0</v>
      </c>
      <c r="C11" s="9">
        <v>0</v>
      </c>
      <c r="D11" s="9">
        <v>0</v>
      </c>
      <c r="E11" s="9">
        <f t="shared" si="1"/>
        <v>0</v>
      </c>
      <c r="F11" s="9">
        <f>+B11-E11</f>
        <v>0</v>
      </c>
    </row>
    <row r="12" spans="1:18" x14ac:dyDescent="0.2">
      <c r="A12" s="7" t="s">
        <v>15</v>
      </c>
      <c r="B12" s="6">
        <f>+SUM(B13:B21)</f>
        <v>3413136.709999999</v>
      </c>
      <c r="C12" s="6">
        <f>+SUM(C13:C21)</f>
        <v>73886.600000000006</v>
      </c>
      <c r="D12" s="6">
        <f>+SUM(D13:D21)</f>
        <v>765859.64</v>
      </c>
      <c r="E12" s="6">
        <f t="shared" ref="E12" si="2">+SUM(E13:E21)</f>
        <v>2721163.6700000009</v>
      </c>
      <c r="F12" s="6">
        <f>+SUM(F13:F21)</f>
        <v>691973.04</v>
      </c>
      <c r="G12" s="11"/>
      <c r="H12" s="11"/>
      <c r="N12" s="11"/>
      <c r="O12" s="11"/>
      <c r="P12" s="11"/>
      <c r="Q12" s="11"/>
      <c r="R12" s="11"/>
    </row>
    <row r="13" spans="1:18" x14ac:dyDescent="0.2">
      <c r="A13" s="8" t="s">
        <v>16</v>
      </c>
      <c r="B13" s="9">
        <v>0</v>
      </c>
      <c r="C13" s="6">
        <v>0</v>
      </c>
      <c r="D13" s="9">
        <v>0</v>
      </c>
      <c r="E13" s="9">
        <f t="shared" ref="E13:E21" si="3">+B13+C13-D13</f>
        <v>0</v>
      </c>
      <c r="F13" s="9">
        <f>+B13-E13</f>
        <v>0</v>
      </c>
    </row>
    <row r="14" spans="1:18" x14ac:dyDescent="0.2">
      <c r="A14" s="8" t="s">
        <v>17</v>
      </c>
      <c r="B14" s="10">
        <v>0</v>
      </c>
      <c r="C14" s="10">
        <v>0</v>
      </c>
      <c r="D14" s="10">
        <v>0</v>
      </c>
      <c r="E14" s="9">
        <f t="shared" si="3"/>
        <v>0</v>
      </c>
      <c r="F14" s="9">
        <f>+B14-E14</f>
        <v>0</v>
      </c>
    </row>
    <row r="15" spans="1:18" x14ac:dyDescent="0.2">
      <c r="A15" s="8" t="s">
        <v>18</v>
      </c>
      <c r="B15" s="10">
        <v>0</v>
      </c>
      <c r="C15" s="10">
        <v>0</v>
      </c>
      <c r="D15" s="10">
        <v>0</v>
      </c>
      <c r="E15" s="9">
        <f t="shared" si="3"/>
        <v>0</v>
      </c>
      <c r="F15" s="9">
        <f>+B15-E15</f>
        <v>0</v>
      </c>
    </row>
    <row r="16" spans="1:18" x14ac:dyDescent="0.2">
      <c r="A16" s="8" t="s">
        <v>19</v>
      </c>
      <c r="B16" s="9">
        <v>8058623.6699999999</v>
      </c>
      <c r="C16" s="9">
        <v>73886.600000000006</v>
      </c>
      <c r="D16" s="9">
        <v>0</v>
      </c>
      <c r="E16" s="9">
        <f t="shared" si="3"/>
        <v>8132510.2699999996</v>
      </c>
      <c r="F16" s="9">
        <f>+B16-E16</f>
        <v>-73886.599999999627</v>
      </c>
      <c r="N16" s="11"/>
      <c r="O16" s="11"/>
      <c r="P16" s="11"/>
      <c r="Q16" s="11"/>
      <c r="R16" s="11"/>
    </row>
    <row r="17" spans="1:18" x14ac:dyDescent="0.2">
      <c r="A17" s="8" t="s">
        <v>20</v>
      </c>
      <c r="B17" s="9">
        <v>2364857.71</v>
      </c>
      <c r="C17" s="9">
        <v>0</v>
      </c>
      <c r="D17" s="9">
        <v>0</v>
      </c>
      <c r="E17" s="9">
        <f t="shared" si="3"/>
        <v>2364857.71</v>
      </c>
      <c r="F17" s="9">
        <f>+B17-E17</f>
        <v>0</v>
      </c>
      <c r="N17" s="11"/>
      <c r="O17" s="11"/>
      <c r="P17" s="11"/>
      <c r="Q17" s="11"/>
      <c r="R17" s="11"/>
    </row>
    <row r="18" spans="1:18" x14ac:dyDescent="0.2">
      <c r="A18" s="8" t="s">
        <v>21</v>
      </c>
      <c r="B18" s="9">
        <v>-7010344.6699999999</v>
      </c>
      <c r="C18" s="9">
        <v>0</v>
      </c>
      <c r="D18" s="9">
        <v>765859.64</v>
      </c>
      <c r="E18" s="9">
        <f t="shared" si="3"/>
        <v>-7776204.3099999996</v>
      </c>
      <c r="F18" s="9">
        <f>+B18-E18</f>
        <v>765859.63999999966</v>
      </c>
      <c r="N18" s="11"/>
      <c r="O18" s="11"/>
      <c r="P18" s="11"/>
      <c r="Q18" s="11"/>
      <c r="R18" s="11"/>
    </row>
    <row r="19" spans="1:18" x14ac:dyDescent="0.2">
      <c r="A19" s="8" t="s">
        <v>22</v>
      </c>
      <c r="B19" s="9">
        <v>0</v>
      </c>
      <c r="C19" s="9">
        <v>0</v>
      </c>
      <c r="D19" s="9">
        <v>0</v>
      </c>
      <c r="E19" s="9">
        <f t="shared" si="3"/>
        <v>0</v>
      </c>
      <c r="F19" s="9">
        <f>+B19-E19</f>
        <v>0</v>
      </c>
    </row>
    <row r="20" spans="1:18" x14ac:dyDescent="0.2">
      <c r="A20" s="8" t="s">
        <v>23</v>
      </c>
      <c r="B20" s="9">
        <v>0</v>
      </c>
      <c r="C20" s="9">
        <v>0</v>
      </c>
      <c r="D20" s="9">
        <v>0</v>
      </c>
      <c r="E20" s="9">
        <f t="shared" si="3"/>
        <v>0</v>
      </c>
      <c r="F20" s="9">
        <f>+B20-E20</f>
        <v>0</v>
      </c>
    </row>
    <row r="21" spans="1:18" x14ac:dyDescent="0.2">
      <c r="A21" s="8" t="s">
        <v>24</v>
      </c>
      <c r="B21" s="9">
        <v>0</v>
      </c>
      <c r="C21" s="9">
        <v>0</v>
      </c>
      <c r="D21" s="9">
        <v>0</v>
      </c>
      <c r="E21" s="9">
        <f t="shared" si="3"/>
        <v>0</v>
      </c>
      <c r="F21" s="9">
        <f t="shared" ref="F13:F21" si="4">+B21-E21</f>
        <v>0</v>
      </c>
    </row>
    <row r="23" spans="1:18" ht="12.75" x14ac:dyDescent="0.2">
      <c r="A23" s="2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Miguel</cp:lastModifiedBy>
  <cp:revision/>
  <dcterms:created xsi:type="dcterms:W3CDTF">2014-02-09T04:04:15Z</dcterms:created>
  <dcterms:modified xsi:type="dcterms:W3CDTF">2023-07-23T23:50:20Z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