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1er Trimestre\1 Digitales\"/>
    </mc:Choice>
  </mc:AlternateContent>
  <bookViews>
    <workbookView xWindow="120" yWindow="105" windowWidth="15240" windowHeight="7995" tabRatio="946" firstSheet="13" activeTab="24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30" r:id="rId28"/>
  </sheets>
  <definedNames>
    <definedName name="_xlnm._FilterDatabase" localSheetId="4" hidden="1">'ESF-03'!$A$7:$K$110</definedName>
    <definedName name="_xlnm._FilterDatabase" localSheetId="9" hidden="1">'ESF-08'!$A$7:$H$70</definedName>
    <definedName name="_xlnm.Print_Area" localSheetId="17">'EA-01'!$A$1:$D$47</definedName>
    <definedName name="_xlnm.Print_Area" localSheetId="18">'EA-02'!$A$1:$E$16</definedName>
    <definedName name="_xlnm.Print_Area" localSheetId="19">'EA-03 '!$A$1:$E$108</definedName>
    <definedName name="_xlnm.Print_Area" localSheetId="22">'EFE-01  '!$A$1:$E$13</definedName>
    <definedName name="_xlnm.Print_Area" localSheetId="23">'EFE-02'!$A$1:$D$34</definedName>
    <definedName name="_xlnm.Print_Area" localSheetId="24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'ESF-08'!$A$1:$F$42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'!$A$1:$H$24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71027"/>
</workbook>
</file>

<file path=xl/calcChain.xml><?xml version="1.0" encoding="utf-8"?>
<calcChain xmlns="http://schemas.openxmlformats.org/spreadsheetml/2006/main">
  <c r="E74" i="30" l="1"/>
  <c r="E73" i="30"/>
  <c r="E72" i="30"/>
  <c r="E71" i="30"/>
  <c r="E28" i="8" l="1"/>
  <c r="E27" i="8"/>
  <c r="E26" i="8"/>
  <c r="E25" i="8"/>
  <c r="E24" i="8"/>
  <c r="E23" i="8"/>
  <c r="E22" i="8"/>
  <c r="C106" i="18" l="1"/>
  <c r="C32" i="22"/>
  <c r="C62" i="22"/>
  <c r="G14" i="3"/>
  <c r="F14" i="3"/>
  <c r="E14" i="3"/>
  <c r="D14" i="3"/>
  <c r="G45" i="4"/>
  <c r="F45" i="4"/>
  <c r="E45" i="4"/>
  <c r="D45" i="4"/>
  <c r="C45" i="4"/>
  <c r="G35" i="4"/>
  <c r="F35" i="4"/>
  <c r="E35" i="4"/>
  <c r="D35" i="4"/>
  <c r="C35" i="4"/>
  <c r="C89" i="16"/>
  <c r="C26" i="14"/>
  <c r="C10" i="14"/>
  <c r="C18" i="13"/>
  <c r="G42" i="12"/>
  <c r="F42" i="12"/>
  <c r="E42" i="12"/>
  <c r="D42" i="12"/>
  <c r="C42" i="12"/>
  <c r="C20" i="11"/>
  <c r="E34" i="9"/>
  <c r="D34" i="9"/>
  <c r="C34" i="9"/>
  <c r="E22" i="9"/>
  <c r="D22" i="9"/>
  <c r="C22" i="9"/>
  <c r="E70" i="8"/>
  <c r="D70" i="8"/>
  <c r="E60" i="8"/>
  <c r="D60" i="8"/>
  <c r="E50" i="8"/>
  <c r="D50" i="8"/>
  <c r="E40" i="8"/>
  <c r="D40" i="8"/>
  <c r="G15" i="4"/>
  <c r="F15" i="4"/>
  <c r="E15" i="4"/>
  <c r="D15" i="4"/>
  <c r="F24" i="3"/>
  <c r="D24" i="3"/>
  <c r="C21" i="2"/>
  <c r="E11" i="21"/>
  <c r="D11" i="21"/>
  <c r="C11" i="21"/>
  <c r="C70" i="8"/>
  <c r="C60" i="8"/>
  <c r="C50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35" i="25"/>
  <c r="C15" i="26"/>
  <c r="C9" i="26"/>
  <c r="C20" i="26" s="1"/>
  <c r="C18" i="14"/>
  <c r="C45" i="16"/>
  <c r="G22" i="12"/>
  <c r="F22" i="12"/>
  <c r="E22" i="12"/>
  <c r="D22" i="12"/>
  <c r="C22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E23" i="20"/>
  <c r="D23" i="20"/>
  <c r="C23" i="20"/>
  <c r="E14" i="19"/>
  <c r="D14" i="19"/>
  <c r="C14" i="19"/>
  <c r="C14" i="17"/>
  <c r="C11" i="11"/>
  <c r="C40" i="8"/>
  <c r="E30" i="8"/>
  <c r="D30" i="8"/>
  <c r="C30" i="8"/>
  <c r="E16" i="8"/>
  <c r="D16" i="8"/>
  <c r="C16" i="8"/>
  <c r="B28" i="5"/>
  <c r="C26" i="5"/>
  <c r="C16" i="5"/>
  <c r="G25" i="4"/>
  <c r="F25" i="4"/>
  <c r="E25" i="4"/>
  <c r="D25" i="4"/>
  <c r="C25" i="4"/>
  <c r="C15" i="4"/>
  <c r="G24" i="3"/>
  <c r="E24" i="3"/>
  <c r="C24" i="3"/>
  <c r="C14" i="3"/>
  <c r="C78" i="2"/>
  <c r="C65" i="2"/>
  <c r="C52" i="2"/>
  <c r="D21" i="18" l="1"/>
  <c r="D19" i="18"/>
  <c r="D17" i="18"/>
  <c r="D15" i="18"/>
  <c r="D13" i="18"/>
  <c r="D11" i="18"/>
  <c r="D22" i="18"/>
  <c r="D20" i="18"/>
  <c r="D18" i="18"/>
  <c r="D16" i="18"/>
  <c r="D14" i="18"/>
  <c r="D12" i="18"/>
  <c r="D10" i="18"/>
  <c r="D9" i="18"/>
  <c r="D8" i="18"/>
  <c r="D106" i="18" l="1"/>
</calcChain>
</file>

<file path=xl/sharedStrings.xml><?xml version="1.0" encoding="utf-8"?>
<sst xmlns="http://schemas.openxmlformats.org/spreadsheetml/2006/main" count="844" uniqueCount="470">
  <si>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</si>
  <si>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</si>
  <si>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</si>
  <si>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</si>
  <si>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</si>
  <si>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</si>
  <si>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</si>
  <si>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</si>
  <si>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</si>
  <si>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</si>
  <si>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</si>
  <si>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</si>
  <si>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</si>
  <si>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</si>
  <si>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</si>
  <si>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</si>
  <si>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</si>
  <si>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</si>
  <si>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</si>
  <si>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</si>
  <si>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</si>
  <si>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</si>
  <si>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</si>
  <si>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</si>
  <si>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</si>
  <si>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</si>
  <si>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</si>
  <si>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</si>
  <si>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</si>
  <si>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</si>
  <si>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</si>
  <si>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</si>
  <si>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</si>
  <si>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</si>
  <si>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</si>
  <si>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</si>
  <si>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</si>
  <si>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</si>
  <si>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</si>
  <si>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</si>
  <si>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</si>
  <si>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</si>
  <si>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</si>
  <si>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</si>
  <si>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</si>
  <si>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</si>
  <si>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</si>
  <si>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</si>
  <si>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</si>
  <si>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</si>
  <si>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</si>
  <si>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</si>
  <si>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</si>
  <si>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</si>
  <si>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</si>
  <si>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</si>
  <si>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</si>
  <si>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</si>
  <si>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</si>
  <si>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</si>
  <si>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</si>
  <si>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</si>
  <si>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</si>
  <si>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</si>
  <si>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</si>
  <si>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</si>
  <si>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</si>
  <si>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</si>
  <si>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</si>
  <si>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</si>
  <si>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</si>
  <si>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</si>
  <si>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</si>
  <si>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</si>
  <si>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</si>
  <si>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</si>
  <si>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</si>
  <si>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</si>
  <si>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</si>
  <si>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</si>
  <si>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</si>
  <si>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</si>
  <si>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</si>
  <si>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</si>
  <si>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</si>
  <si>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</si>
  <si>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</si>
  <si>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</si>
  <si>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</si>
  <si>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</si>
  <si>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</si>
  <si>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</si>
  <si>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</si>
  <si>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</si>
  <si>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</si>
  <si>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</si>
  <si>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</si>
  <si>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</si>
  <si>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</si>
  <si>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</si>
  <si>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</si>
  <si>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</si>
  <si>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</si>
  <si>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</si>
  <si>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</si>
  <si>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</si>
  <si>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</si>
  <si>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</si>
  <si>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</si>
  <si>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</si>
  <si>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</si>
  <si>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</si>
  <si>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</si>
  <si>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</si>
  <si>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</si>
  <si>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</si>
  <si>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</si>
  <si>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</si>
  <si>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</si>
  <si>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</si>
  <si>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</si>
  <si>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</si>
  <si>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</si>
  <si>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</si>
  <si>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</si>
  <si>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</si>
  <si>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</si>
  <si>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</si>
  <si>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</si>
  <si>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</si>
  <si>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</si>
  <si>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</si>
  <si>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</si>
  <si>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</si>
  <si>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</si>
  <si>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</si>
  <si>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</si>
  <si>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</si>
  <si>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</si>
  <si>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</si>
  <si>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</si>
  <si>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</si>
  <si>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</si>
  <si>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</si>
  <si>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</si>
  <si>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</si>
  <si>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</si>
  <si>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</si>
  <si>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</si>
  <si>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</si>
  <si>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</si>
  <si>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</si>
  <si>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</si>
  <si>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</si>
  <si>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</si>
  <si>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</si>
  <si>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</si>
  <si>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</si>
  <si>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</si>
  <si>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</si>
  <si>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</si>
  <si>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</si>
  <si>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</si>
  <si>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</si>
  <si>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</si>
  <si>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</si>
  <si>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</si>
  <si>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</si>
  <si>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</si>
  <si>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</si>
  <si>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</si>
  <si>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</si>
  <si>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</si>
  <si>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</si>
  <si>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</si>
  <si>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</si>
  <si>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</si>
  <si>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</si>
  <si>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</si>
  <si>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</si>
  <si>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</si>
  <si>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</si>
  <si>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</si>
  <si>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</si>
  <si>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</si>
  <si>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</si>
  <si>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</si>
  <si>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</si>
  <si>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</si>
  <si>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</si>
  <si>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</si>
  <si>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</si>
  <si>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</si>
  <si>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</si>
  <si>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</si>
  <si>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</si>
  <si>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</si>
  <si>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</si>
  <si>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</si>
  <si>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</si>
  <si>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</si>
  <si>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</si>
  <si>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</si>
  <si>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</si>
  <si>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</si>
  <si>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</si>
  <si>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</si>
  <si>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</si>
  <si>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</si>
  <si>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</si>
  <si>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</si>
  <si>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</si>
  <si>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</si>
  <si>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</si>
  <si>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</si>
  <si>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</si>
  <si>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</si>
  <si>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</si>
  <si>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</si>
  <si>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</si>
  <si>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</si>
  <si>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</si>
  <si>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</si>
  <si>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</si>
  <si>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</si>
  <si>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</si>
  <si>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</si>
  <si>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</si>
  <si>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</si>
  <si>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</si>
  <si>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</si>
  <si>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</si>
  <si>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</si>
  <si>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</si>
  <si>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</si>
  <si>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</si>
  <si>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</si>
  <si>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</si>
  <si>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</si>
  <si>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</si>
  <si>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</si>
  <si>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</si>
  <si>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</si>
  <si>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</si>
  <si>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</si>
  <si>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</si>
  <si>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</si>
  <si>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</si>
  <si>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</si>
  <si>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</si>
  <si>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</si>
  <si>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</si>
  <si>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</si>
  <si>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</si>
  <si>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</si>
  <si>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</si>
  <si>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</si>
  <si>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</si>
  <si>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</si>
  <si>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</si>
  <si>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</si>
  <si>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</si>
  <si>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</si>
  <si>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</si>
  <si>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</si>
  <si>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</si>
  <si>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</si>
  <si>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</si>
  <si>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</si>
  <si>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</si>
  <si>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</si>
  <si>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</si>
  <si>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</si>
  <si>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</si>
  <si>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</si>
  <si>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</si>
  <si>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</si>
  <si>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</si>
  <si>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</si>
  <si>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</si>
  <si>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</si>
  <si>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</si>
  <si>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</si>
  <si>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</si>
  <si>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</si>
  <si>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</si>
  <si>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</si>
  <si>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</si>
  <si>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</si>
  <si>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</si>
  <si>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</si>
  <si>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</si>
  <si>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</si>
  <si>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</si>
  <si>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</si>
  <si>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</si>
  <si>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</si>
  <si>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</si>
  <si>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</si>
  <si>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</si>
  <si>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</si>
  <si>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</si>
  <si>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</si>
  <si>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</si>
  <si>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</si>
  <si>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</si>
  <si>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</si>
  <si>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</si>
  <si>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</si>
  <si>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</si>
  <si>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</si>
  <si>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</si>
  <si>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</si>
  <si>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</si>
  <si>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</si>
  <si>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</si>
  <si>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</si>
  <si>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</si>
  <si>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</si>
  <si>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</si>
  <si>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</si>
  <si>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</si>
  <si>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</si>
  <si>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</si>
  <si>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</si>
  <si>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</si>
  <si>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</si>
  <si>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</si>
  <si>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</si>
  <si>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</si>
  <si>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</si>
  <si>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</si>
  <si>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</si>
  <si>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</si>
  <si>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</si>
  <si>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</si>
  <si>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</si>
  <si>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</si>
  <si>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</si>
  <si>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</si>
  <si>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</si>
  <si>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</si>
  <si>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</si>
  <si>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</si>
  <si>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</si>
  <si>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</si>
  <si>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</si>
  <si>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</si>
  <si>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</si>
  <si>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</si>
  <si>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</si>
  <si>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</si>
  <si>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</si>
  <si>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</si>
  <si>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</si>
  <si>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</si>
  <si>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</si>
  <si>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</si>
  <si>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</si>
  <si>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</si>
  <si>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</si>
  <si>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</si>
  <si>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</si>
  <si>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</si>
  <si>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</si>
  <si>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</si>
  <si>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</si>
  <si>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</si>
  <si>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</si>
  <si>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</si>
  <si>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</si>
  <si>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</si>
  <si>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</si>
  <si>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</si>
  <si>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</si>
  <si>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</si>
  <si>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</si>
  <si>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</si>
  <si>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</si>
  <si>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</si>
  <si>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</si>
  <si>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</si>
  <si>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</si>
  <si>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</si>
  <si>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</si>
  <si>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</si>
  <si>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</si>
  <si>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</si>
  <si>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</si>
  <si>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</si>
  <si>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</si>
  <si>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</si>
  <si>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1-1-1-4-0000-0000</t>
  </si>
  <si>
    <t>Inversiones temporales</t>
  </si>
  <si>
    <t>1-1-2-3-0000-0000</t>
  </si>
  <si>
    <t>Deudores Diversos a Corto Plazo</t>
  </si>
  <si>
    <t>'1-2-4-1-5110-0000</t>
  </si>
  <si>
    <t>Mobiliario y equipo</t>
  </si>
  <si>
    <t>'1-2-4-1-5120-0000</t>
  </si>
  <si>
    <t>MUEBLES, EXCEPTO DE OFICINA Y ESTANTERÍA</t>
  </si>
  <si>
    <t>'1-2-4-1-5150-0000</t>
  </si>
  <si>
    <t>Adq. Equipo de Còmputo</t>
  </si>
  <si>
    <t>'1-2-4-1-5160-0000</t>
  </si>
  <si>
    <t>Mobiliario y equipo Educacional y Recreativo</t>
  </si>
  <si>
    <t>'1-2-4-4-0000-0000</t>
  </si>
  <si>
    <t>'1-2-4-6-0000-0000</t>
  </si>
  <si>
    <t>'1-2-4-9-0000-0000</t>
  </si>
  <si>
    <t>Otros Bienes Muebles</t>
  </si>
  <si>
    <t>1-2-6-2-0000-0000</t>
  </si>
  <si>
    <t>Depreciacion Acumulada de Bienes Muebles</t>
  </si>
  <si>
    <t>1-2-5-0-0000-0000</t>
  </si>
  <si>
    <t>Activos Intangibles</t>
  </si>
  <si>
    <t>1-2-6-5-0000-0000</t>
  </si>
  <si>
    <t>Amortizacion Acumulada de Activos Intangibles</t>
  </si>
  <si>
    <t>2-1-1-2-0000-0000</t>
  </si>
  <si>
    <t>Proveedores por pagar a Corto Plazo</t>
  </si>
  <si>
    <t>Retenciones y contribuciones por pagar a corto plazo</t>
  </si>
  <si>
    <t>2-1-1-7-0000-0000</t>
  </si>
  <si>
    <t>Resultados del ejercicio (ahorro/ desahorro)</t>
  </si>
  <si>
    <t>Resultados de ejercicios anteriores</t>
  </si>
  <si>
    <t>3-2-2-1-0000-0000</t>
  </si>
  <si>
    <t>4-2-2-3-0000-0000</t>
  </si>
  <si>
    <t>Subsidios y subvenciones</t>
  </si>
  <si>
    <t>4-3-1-0-0000-0000</t>
  </si>
  <si>
    <t>Ingresos financieros</t>
  </si>
  <si>
    <t>Productos Financieros</t>
  </si>
  <si>
    <t>Tasa de Interés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</si>
  <si>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</si>
  <si>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</si>
  <si>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</si>
  <si>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</si>
  <si>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de administración, emisión de documentos y artículos oficiales</t>
  </si>
  <si>
    <t>Combustibles, lubricantes y aditivos</t>
  </si>
  <si>
    <t>Herramientas, refacciones y accesorios menores</t>
  </si>
  <si>
    <t>Servicios básicos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</si>
  <si>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</si>
  <si>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</si>
  <si>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</si>
  <si>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oficiales</t>
  </si>
  <si>
    <t>Otros servicios generales</t>
  </si>
  <si>
    <t>5-1-1-1-0000-0000</t>
  </si>
  <si>
    <t>5-1-1-3-0000-0000</t>
  </si>
  <si>
    <t>5-1-1-4-0000-0000</t>
  </si>
  <si>
    <t>5-1-1-5-0000-0000</t>
  </si>
  <si>
    <t>5-1-2-1-0000-0000</t>
  </si>
  <si>
    <t>5-1-2-6-0000-0000</t>
  </si>
  <si>
    <t>5-1-2-9-0000-0000</t>
  </si>
  <si>
    <t>5-1-3-1-0000-0000</t>
  </si>
  <si>
    <t>5-1-3-4-0000-0000</t>
  </si>
  <si>
    <t>5-1-3-5-0000-0000</t>
  </si>
  <si>
    <t>5-1-3-6-0000-0000</t>
  </si>
  <si>
    <t>5-1-3-8-0000-0000</t>
  </si>
  <si>
    <t>5-1-3-9-0000-0000</t>
  </si>
  <si>
    <t>5-5-1-5-0000-0000</t>
  </si>
  <si>
    <t>5-5-1-7-0000-0000</t>
  </si>
  <si>
    <t>3-2-1-0-0000-0000</t>
  </si>
  <si>
    <t>Mensual</t>
  </si>
  <si>
    <t>Línea recta</t>
  </si>
  <si>
    <t>Varias</t>
  </si>
  <si>
    <t>'2-1-1-1-0001-0000</t>
  </si>
  <si>
    <t>Cuentas por pagar de nóminas</t>
  </si>
  <si>
    <t>Otros ingresos</t>
  </si>
  <si>
    <t>Recuperación de ingresos</t>
  </si>
  <si>
    <t>'4-3-6-0-0000-0000</t>
  </si>
  <si>
    <t>'1-1-1-1-0001-0000</t>
  </si>
  <si>
    <t>'1-1-1-2-0101-0000</t>
  </si>
  <si>
    <t>'1-1-1-4-0000-0000</t>
  </si>
  <si>
    <t xml:space="preserve">FONDO REVOLVENTE </t>
  </si>
  <si>
    <t>HSBC CTA 4014144840</t>
  </si>
  <si>
    <t>INVERSIONES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</si>
</sst>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4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top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9" fillId="0" borderId="25" xfId="7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14" fillId="3" borderId="25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49" fontId="9" fillId="0" borderId="28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3" fontId="2" fillId="0" borderId="1" xfId="1" applyNumberFormat="1" applyFont="1" applyFill="1" applyBorder="1" applyAlignment="1" applyProtection="1">
      <alignment vertical="top" wrapText="1"/>
      <protection locked="0"/>
    </xf>
    <xf numFmtId="4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quotePrefix="1" applyNumberFormat="1" applyFont="1" applyFill="1" applyBorder="1" applyAlignment="1">
      <alignment wrapText="1"/>
    </xf>
    <xf numFmtId="164" fontId="2" fillId="0" borderId="1" xfId="1" applyNumberFormat="1" applyFont="1" applyBorder="1" applyAlignment="1" applyProtection="1">
      <alignment vertical="top" wrapText="1"/>
      <protection locked="0"/>
    </xf>
    <xf numFmtId="4" fontId="9" fillId="0" borderId="32" xfId="0" applyNumberFormat="1" applyFont="1" applyFill="1" applyBorder="1" applyAlignment="1">
      <alignment wrapText="1"/>
    </xf>
    <xf numFmtId="4" fontId="14" fillId="2" borderId="24" xfId="3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wrapText="1"/>
    </xf>
    <xf numFmtId="164" fontId="2" fillId="0" borderId="1" xfId="9" applyNumberFormat="1" applyFont="1" applyBorder="1" applyAlignment="1" applyProtection="1">
      <alignment vertical="top" wrapText="1"/>
      <protection locked="0"/>
    </xf>
    <xf numFmtId="49" fontId="9" fillId="0" borderId="26" xfId="0" applyNumberFormat="1" applyFont="1" applyFill="1" applyBorder="1" applyAlignment="1">
      <alignment wrapText="1"/>
    </xf>
    <xf numFmtId="4" fontId="1" fillId="0" borderId="0" xfId="3" applyNumberFormat="1" applyFont="1" applyFill="1" applyBorder="1" applyProtection="1">
      <protection locked="0"/>
    </xf>
    <xf numFmtId="0" fontId="2" fillId="0" borderId="0" xfId="3" applyFont="1" applyFill="1" applyBorder="1" applyAlignment="1">
      <alignment vertical="top" wrapText="1"/>
    </xf>
    <xf numFmtId="4" fontId="2" fillId="0" borderId="1" xfId="3" applyNumberFormat="1" applyFont="1" applyFill="1" applyBorder="1" applyProtection="1">
      <protection locked="0"/>
    </xf>
    <xf numFmtId="4" fontId="5" fillId="0" borderId="1" xfId="9" applyNumberFormat="1" applyFont="1" applyBorder="1"/>
    <xf numFmtId="10" fontId="5" fillId="0" borderId="16" xfId="7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6" borderId="1" xfId="0" applyNumberFormat="1" applyFont="1" applyFill="1" applyBorder="1" applyAlignment="1">
      <alignment horizontal="left" vertical="top"/>
    </xf>
    <xf numFmtId="4" fontId="5" fillId="6" borderId="1" xfId="0" applyNumberFormat="1" applyFont="1" applyFill="1" applyBorder="1" applyAlignment="1">
      <alignment horizontal="right" vertical="top"/>
    </xf>
    <xf numFmtId="43" fontId="5" fillId="6" borderId="38" xfId="10" applyFont="1" applyFill="1" applyBorder="1" applyAlignment="1">
      <alignment horizontal="right" vertical="top"/>
    </xf>
    <xf numFmtId="43" fontId="24" fillId="6" borderId="38" xfId="10" applyFont="1" applyFill="1" applyBorder="1" applyAlignment="1">
      <alignment horizontal="right" vertical="top"/>
    </xf>
    <xf numFmtId="0" fontId="2" fillId="0" borderId="0" xfId="3" applyFont="1" applyFill="1" applyBorder="1" applyAlignment="1">
      <alignment horizontal="left" wrapText="1"/>
    </xf>
    <xf numFmtId="43" fontId="14" fillId="0" borderId="32" xfId="13" applyFont="1" applyFill="1" applyBorder="1" applyAlignment="1">
      <alignment horizontal="center" vertical="center" wrapText="1"/>
    </xf>
    <xf numFmtId="43" fontId="14" fillId="0" borderId="28" xfId="13" applyFont="1" applyFill="1" applyBorder="1" applyAlignment="1">
      <alignment horizontal="center" vertical="center" wrapText="1"/>
    </xf>
    <xf numFmtId="43" fontId="14" fillId="0" borderId="33" xfId="13" applyFont="1" applyFill="1" applyBorder="1" applyAlignment="1">
      <alignment horizontal="center" vertical="center" wrapText="1"/>
    </xf>
    <xf numFmtId="43" fontId="14" fillId="0" borderId="28" xfId="13" applyFont="1" applyFill="1" applyBorder="1" applyAlignment="1">
      <alignment horizontal="right" wrapText="1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1" fillId="0" borderId="31" xfId="3" applyFont="1" applyFill="1" applyBorder="1" applyAlignment="1">
      <alignment horizontal="center"/>
    </xf>
  </cellXfs>
  <cellStyles count="14">
    <cellStyle name="Millares" xfId="13" builtinId="3"/>
    <cellStyle name="Millares 2" xfId="1"/>
    <cellStyle name="Millares 2 2" xfId="11"/>
    <cellStyle name="Millares 2 2 2" xfId="9"/>
    <cellStyle name="Millares 3" xfId="10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56" xfId="6"/>
    <cellStyle name="Porcentaje 2" xfId="7"/>
    <cellStyle name="Porcentaje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09"/>
  </cols>
  <sheetData>
    <row r="2020" spans="1:1" x14ac:dyDescent="0.2">
      <c r="A2020" s="7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199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56"/>
      <c r="B8" s="156"/>
      <c r="C8" s="134"/>
      <c r="D8" s="134"/>
      <c r="E8" s="134"/>
      <c r="F8" s="134"/>
    </row>
    <row r="9" spans="1:6" s="210" customFormat="1" x14ac:dyDescent="0.2">
      <c r="A9" s="156"/>
      <c r="B9" s="156"/>
      <c r="C9" s="134"/>
      <c r="D9" s="134"/>
      <c r="E9" s="134"/>
      <c r="F9" s="134"/>
    </row>
    <row r="10" spans="1:6" s="210" customFormat="1" x14ac:dyDescent="0.2">
      <c r="A10" s="156"/>
      <c r="B10" s="156"/>
      <c r="C10" s="134"/>
      <c r="D10" s="134"/>
      <c r="E10" s="134"/>
      <c r="F10" s="134"/>
    </row>
    <row r="11" spans="1:6" s="210" customFormat="1" x14ac:dyDescent="0.2">
      <c r="A11" s="156"/>
      <c r="B11" s="156"/>
      <c r="C11" s="134"/>
      <c r="D11" s="134"/>
      <c r="E11" s="134"/>
      <c r="F11" s="134"/>
    </row>
    <row r="12" spans="1:6" s="210" customFormat="1" x14ac:dyDescent="0.2">
      <c r="A12" s="156"/>
      <c r="B12" s="156"/>
      <c r="C12" s="134"/>
      <c r="D12" s="134"/>
      <c r="E12" s="134"/>
      <c r="F12" s="134"/>
    </row>
    <row r="13" spans="1:6" s="210" customFormat="1" x14ac:dyDescent="0.2">
      <c r="A13" s="156"/>
      <c r="B13" s="156"/>
      <c r="C13" s="134"/>
      <c r="D13" s="134"/>
      <c r="E13" s="134"/>
      <c r="F13" s="134"/>
    </row>
    <row r="14" spans="1:6" s="210" customFormat="1" x14ac:dyDescent="0.2">
      <c r="A14" s="156"/>
      <c r="B14" s="156"/>
      <c r="C14" s="134"/>
      <c r="D14" s="134"/>
      <c r="E14" s="134"/>
      <c r="F14" s="134"/>
    </row>
    <row r="15" spans="1:6" s="210" customFormat="1" x14ac:dyDescent="0.2">
      <c r="A15" s="156"/>
      <c r="B15" s="156"/>
      <c r="C15" s="134"/>
      <c r="D15" s="134"/>
      <c r="E15" s="134"/>
      <c r="F15" s="134"/>
    </row>
    <row r="16" spans="1:6" x14ac:dyDescent="0.2">
      <c r="A16" s="169"/>
      <c r="B16" s="169" t="s">
        <v>388</v>
      </c>
      <c r="C16" s="142">
        <f>SUM(C8:C15)</f>
        <v>0</v>
      </c>
      <c r="D16" s="142">
        <f>SUM(D8:D15)</f>
        <v>0</v>
      </c>
      <c r="E16" s="142">
        <f>SUM(E8:E15)</f>
        <v>0</v>
      </c>
      <c r="F16" s="142"/>
    </row>
    <row r="17" spans="1:6" x14ac:dyDescent="0.2">
      <c r="A17" s="155"/>
      <c r="B17" s="155"/>
      <c r="C17" s="163"/>
      <c r="D17" s="163"/>
      <c r="E17" s="163"/>
      <c r="F17" s="155"/>
    </row>
    <row r="18" spans="1:6" x14ac:dyDescent="0.2">
      <c r="A18" s="155"/>
      <c r="B18" s="155"/>
      <c r="C18" s="163"/>
      <c r="D18" s="163"/>
      <c r="E18" s="163"/>
      <c r="F18" s="155"/>
    </row>
    <row r="19" spans="1:6" ht="11.25" customHeight="1" x14ac:dyDescent="0.2">
      <c r="A19" s="10" t="s">
        <v>79</v>
      </c>
      <c r="B19" s="155"/>
      <c r="C19" s="53"/>
      <c r="D19" s="53"/>
      <c r="E19" s="53"/>
      <c r="F19" s="54" t="s">
        <v>74</v>
      </c>
    </row>
    <row r="20" spans="1:6" ht="12.75" customHeight="1" x14ac:dyDescent="0.2">
      <c r="A20" s="45"/>
      <c r="B20" s="45"/>
      <c r="C20" s="22"/>
    </row>
    <row r="21" spans="1:6" ht="15" customHeight="1" x14ac:dyDescent="0.2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 x14ac:dyDescent="0.2">
      <c r="A22" s="354" t="s">
        <v>396</v>
      </c>
      <c r="B22" s="320" t="s">
        <v>397</v>
      </c>
      <c r="C22" s="355">
        <v>368318.56</v>
      </c>
      <c r="D22" s="355">
        <v>368318.56</v>
      </c>
      <c r="E22" s="356">
        <f t="shared" ref="E22:E28" si="0">+D22-C22</f>
        <v>0</v>
      </c>
      <c r="F22" s="357" t="s">
        <v>456</v>
      </c>
    </row>
    <row r="23" spans="1:6" s="210" customFormat="1" x14ac:dyDescent="0.2">
      <c r="A23" s="358" t="s">
        <v>398</v>
      </c>
      <c r="B23" s="320" t="s">
        <v>399</v>
      </c>
      <c r="C23" s="355">
        <v>45375.72</v>
      </c>
      <c r="D23" s="355">
        <v>45375.72</v>
      </c>
      <c r="E23" s="356">
        <f t="shared" si="0"/>
        <v>0</v>
      </c>
      <c r="F23" s="357" t="s">
        <v>456</v>
      </c>
    </row>
    <row r="24" spans="1:6" s="210" customFormat="1" x14ac:dyDescent="0.2">
      <c r="A24" s="354" t="s">
        <v>400</v>
      </c>
      <c r="B24" s="320" t="s">
        <v>401</v>
      </c>
      <c r="C24" s="355">
        <v>498081.09</v>
      </c>
      <c r="D24" s="355">
        <v>498081.09</v>
      </c>
      <c r="E24" s="356">
        <f t="shared" si="0"/>
        <v>0</v>
      </c>
      <c r="F24" s="357" t="s">
        <v>456</v>
      </c>
    </row>
    <row r="25" spans="1:6" s="210" customFormat="1" x14ac:dyDescent="0.2">
      <c r="A25" s="354" t="s">
        <v>402</v>
      </c>
      <c r="B25" s="320" t="s">
        <v>403</v>
      </c>
      <c r="C25" s="355">
        <v>334714.36</v>
      </c>
      <c r="D25" s="355">
        <v>334714.36</v>
      </c>
      <c r="E25" s="356">
        <f t="shared" si="0"/>
        <v>0</v>
      </c>
      <c r="F25" s="357" t="s">
        <v>456</v>
      </c>
    </row>
    <row r="26" spans="1:6" s="210" customFormat="1" x14ac:dyDescent="0.2">
      <c r="A26" s="354" t="s">
        <v>404</v>
      </c>
      <c r="B26" s="320" t="s">
        <v>165</v>
      </c>
      <c r="C26" s="355">
        <v>1454653.98</v>
      </c>
      <c r="D26" s="355">
        <v>1454653.98</v>
      </c>
      <c r="E26" s="356">
        <f t="shared" si="0"/>
        <v>0</v>
      </c>
      <c r="F26" s="357" t="s">
        <v>456</v>
      </c>
    </row>
    <row r="27" spans="1:6" s="210" customFormat="1" x14ac:dyDescent="0.2">
      <c r="A27" s="354" t="s">
        <v>405</v>
      </c>
      <c r="B27" s="320" t="s">
        <v>167</v>
      </c>
      <c r="C27" s="355">
        <v>400848.97</v>
      </c>
      <c r="D27" s="355">
        <v>400848.97</v>
      </c>
      <c r="E27" s="356">
        <f t="shared" si="0"/>
        <v>0</v>
      </c>
      <c r="F27" s="357" t="s">
        <v>456</v>
      </c>
    </row>
    <row r="28" spans="1:6" s="210" customFormat="1" x14ac:dyDescent="0.2">
      <c r="A28" s="354" t="s">
        <v>406</v>
      </c>
      <c r="B28" s="357" t="s">
        <v>407</v>
      </c>
      <c r="C28" s="355">
        <v>33055.72</v>
      </c>
      <c r="D28" s="355">
        <v>33055.72</v>
      </c>
      <c r="E28" s="356">
        <f t="shared" si="0"/>
        <v>0</v>
      </c>
      <c r="F28" s="357"/>
    </row>
    <row r="29" spans="1:6" s="210" customFormat="1" x14ac:dyDescent="0.2">
      <c r="A29" s="156"/>
      <c r="B29" s="140"/>
      <c r="C29" s="138"/>
      <c r="D29" s="138"/>
      <c r="E29" s="138"/>
      <c r="F29" s="140"/>
    </row>
    <row r="30" spans="1:6" x14ac:dyDescent="0.2">
      <c r="A30" s="169"/>
      <c r="B30" s="169" t="s">
        <v>233</v>
      </c>
      <c r="C30" s="142">
        <f>SUM(C22:C29)</f>
        <v>3135048.4</v>
      </c>
      <c r="D30" s="142">
        <f>SUM(D22:D29)</f>
        <v>3135048.4</v>
      </c>
      <c r="E30" s="142">
        <f>SUM(E22:E29)</f>
        <v>0</v>
      </c>
      <c r="F30" s="142"/>
    </row>
    <row r="31" spans="1:6" s="19" customFormat="1" x14ac:dyDescent="0.2">
      <c r="A31" s="154"/>
      <c r="B31" s="154"/>
      <c r="C31" s="27"/>
      <c r="D31" s="27"/>
      <c r="E31" s="27"/>
      <c r="F31" s="27"/>
    </row>
    <row r="32" spans="1:6" s="19" customFormat="1" x14ac:dyDescent="0.2">
      <c r="A32" s="154"/>
      <c r="B32" s="154"/>
      <c r="C32" s="27"/>
      <c r="D32" s="27"/>
      <c r="E32" s="27"/>
      <c r="F32" s="27"/>
    </row>
    <row r="33" spans="1:8" s="19" customFormat="1" ht="11.25" customHeight="1" x14ac:dyDescent="0.2">
      <c r="A33" s="10" t="s">
        <v>215</v>
      </c>
      <c r="B33" s="10"/>
      <c r="C33" s="53"/>
      <c r="D33" s="53"/>
      <c r="E33" s="53"/>
      <c r="G33" s="54" t="s">
        <v>74</v>
      </c>
    </row>
    <row r="34" spans="1:8" s="19" customFormat="1" x14ac:dyDescent="0.2">
      <c r="A34" s="45"/>
      <c r="B34" s="45"/>
      <c r="C34" s="22"/>
      <c r="D34" s="9"/>
      <c r="E34" s="9"/>
      <c r="F34" s="8"/>
    </row>
    <row r="35" spans="1:8" s="19" customFormat="1" ht="27.95" customHeight="1" x14ac:dyDescent="0.2">
      <c r="A35" s="15" t="s">
        <v>46</v>
      </c>
      <c r="B35" s="16" t="s">
        <v>47</v>
      </c>
      <c r="C35" s="58" t="s">
        <v>75</v>
      </c>
      <c r="D35" s="58" t="s">
        <v>76</v>
      </c>
      <c r="E35" s="58" t="s">
        <v>77</v>
      </c>
      <c r="F35" s="59" t="s">
        <v>78</v>
      </c>
      <c r="G35" s="59" t="s">
        <v>242</v>
      </c>
      <c r="H35" s="59" t="s">
        <v>243</v>
      </c>
    </row>
    <row r="36" spans="1:8" s="19" customFormat="1" x14ac:dyDescent="0.2">
      <c r="A36" s="156"/>
      <c r="B36" s="140"/>
      <c r="C36" s="134"/>
      <c r="D36" s="138"/>
      <c r="E36" s="138"/>
      <c r="F36" s="140"/>
      <c r="G36" s="140"/>
      <c r="H36" s="140"/>
    </row>
    <row r="37" spans="1:8" s="19" customFormat="1" x14ac:dyDescent="0.2">
      <c r="A37" s="156"/>
      <c r="B37" s="140"/>
      <c r="C37" s="134"/>
      <c r="D37" s="138"/>
      <c r="E37" s="138"/>
      <c r="F37" s="140"/>
      <c r="G37" s="140"/>
      <c r="H37" s="140"/>
    </row>
    <row r="38" spans="1:8" s="19" customFormat="1" x14ac:dyDescent="0.2">
      <c r="A38" s="156"/>
      <c r="B38" s="140"/>
      <c r="C38" s="134"/>
      <c r="D38" s="138"/>
      <c r="E38" s="138"/>
      <c r="F38" s="140"/>
      <c r="G38" s="140"/>
      <c r="H38" s="140"/>
    </row>
    <row r="39" spans="1:8" s="19" customFormat="1" x14ac:dyDescent="0.2">
      <c r="A39" s="156"/>
      <c r="B39" s="140"/>
      <c r="C39" s="134"/>
      <c r="D39" s="138"/>
      <c r="E39" s="138"/>
      <c r="F39" s="140"/>
      <c r="G39" s="140"/>
      <c r="H39" s="140"/>
    </row>
    <row r="40" spans="1:8" s="19" customFormat="1" x14ac:dyDescent="0.2">
      <c r="A40" s="169"/>
      <c r="B40" s="169" t="s">
        <v>234</v>
      </c>
      <c r="C40" s="142">
        <f>SUM(C36:C39)</f>
        <v>0</v>
      </c>
      <c r="D40" s="142">
        <f>SUM(D36:D39)</f>
        <v>0</v>
      </c>
      <c r="E40" s="142">
        <f>SUM(E36:E39)</f>
        <v>0</v>
      </c>
      <c r="F40" s="142"/>
      <c r="G40" s="142"/>
      <c r="H40" s="142"/>
    </row>
    <row r="41" spans="1:8" s="19" customFormat="1" x14ac:dyDescent="0.2">
      <c r="A41" s="60"/>
      <c r="B41" s="60"/>
      <c r="C41" s="61"/>
      <c r="D41" s="61"/>
      <c r="E41" s="61"/>
      <c r="F41" s="27"/>
    </row>
    <row r="43" spans="1:8" x14ac:dyDescent="0.2">
      <c r="A43" s="10" t="s">
        <v>216</v>
      </c>
      <c r="B43" s="10"/>
      <c r="C43" s="53"/>
      <c r="D43" s="53"/>
      <c r="E43" s="53"/>
      <c r="G43" s="54" t="s">
        <v>74</v>
      </c>
    </row>
    <row r="44" spans="1:8" x14ac:dyDescent="0.2">
      <c r="A44" s="45"/>
      <c r="B44" s="45"/>
      <c r="C44" s="22"/>
      <c r="F44" s="258"/>
      <c r="H44" s="9"/>
    </row>
    <row r="45" spans="1:8" ht="27.95" customHeight="1" x14ac:dyDescent="0.2">
      <c r="A45" s="15" t="s">
        <v>46</v>
      </c>
      <c r="B45" s="16" t="s">
        <v>47</v>
      </c>
      <c r="C45" s="58" t="s">
        <v>75</v>
      </c>
      <c r="D45" s="58" t="s">
        <v>76</v>
      </c>
      <c r="E45" s="58" t="s">
        <v>77</v>
      </c>
      <c r="F45" s="59" t="s">
        <v>78</v>
      </c>
      <c r="G45" s="59" t="s">
        <v>242</v>
      </c>
      <c r="H45" s="59" t="s">
        <v>243</v>
      </c>
    </row>
    <row r="46" spans="1:8" x14ac:dyDescent="0.2">
      <c r="A46" s="156"/>
      <c r="B46" s="140"/>
      <c r="C46" s="134"/>
      <c r="D46" s="138"/>
      <c r="E46" s="138"/>
      <c r="F46" s="140"/>
      <c r="G46" s="140"/>
      <c r="H46" s="140"/>
    </row>
    <row r="47" spans="1:8" x14ac:dyDescent="0.2">
      <c r="A47" s="156"/>
      <c r="B47" s="140"/>
      <c r="C47" s="134"/>
      <c r="D47" s="138"/>
      <c r="E47" s="138"/>
      <c r="F47" s="140"/>
      <c r="G47" s="140"/>
      <c r="H47" s="140"/>
    </row>
    <row r="48" spans="1:8" x14ac:dyDescent="0.2">
      <c r="A48" s="156"/>
      <c r="B48" s="140"/>
      <c r="C48" s="134"/>
      <c r="D48" s="138"/>
      <c r="E48" s="138"/>
      <c r="F48" s="140"/>
      <c r="G48" s="140"/>
      <c r="H48" s="140"/>
    </row>
    <row r="49" spans="1:8" x14ac:dyDescent="0.2">
      <c r="A49" s="156"/>
      <c r="B49" s="140"/>
      <c r="C49" s="134"/>
      <c r="D49" s="138"/>
      <c r="E49" s="138"/>
      <c r="F49" s="140"/>
      <c r="G49" s="140"/>
      <c r="H49" s="140"/>
    </row>
    <row r="50" spans="1:8" x14ac:dyDescent="0.2">
      <c r="A50" s="169"/>
      <c r="B50" s="169" t="s">
        <v>235</v>
      </c>
      <c r="C50" s="142">
        <f>SUM(C46:C49)</f>
        <v>0</v>
      </c>
      <c r="D50" s="142">
        <f>SUM(D46:D49)</f>
        <v>0</v>
      </c>
      <c r="E50" s="142">
        <f>SUM(E46:E49)</f>
        <v>0</v>
      </c>
      <c r="F50" s="142"/>
      <c r="G50" s="142"/>
      <c r="H50" s="142"/>
    </row>
    <row r="53" spans="1:8" x14ac:dyDescent="0.2">
      <c r="A53" s="10" t="s">
        <v>217</v>
      </c>
      <c r="B53" s="10"/>
      <c r="C53" s="53"/>
      <c r="D53" s="53"/>
      <c r="E53" s="53"/>
      <c r="G53" s="54" t="s">
        <v>74</v>
      </c>
    </row>
    <row r="54" spans="1:8" x14ac:dyDescent="0.2">
      <c r="A54" s="45"/>
      <c r="B54" s="45"/>
      <c r="C54" s="22"/>
      <c r="F54" s="258"/>
    </row>
    <row r="55" spans="1:8" ht="27.95" customHeight="1" x14ac:dyDescent="0.2">
      <c r="A55" s="15" t="s">
        <v>46</v>
      </c>
      <c r="B55" s="16" t="s">
        <v>47</v>
      </c>
      <c r="C55" s="58" t="s">
        <v>75</v>
      </c>
      <c r="D55" s="58" t="s">
        <v>76</v>
      </c>
      <c r="E55" s="58" t="s">
        <v>77</v>
      </c>
      <c r="F55" s="59" t="s">
        <v>78</v>
      </c>
      <c r="G55" s="59" t="s">
        <v>242</v>
      </c>
      <c r="H55" s="59" t="s">
        <v>243</v>
      </c>
    </row>
    <row r="56" spans="1:8" x14ac:dyDescent="0.2">
      <c r="A56" s="156" t="s">
        <v>408</v>
      </c>
      <c r="B56" s="140" t="s">
        <v>409</v>
      </c>
      <c r="C56" s="134">
        <v>2152928.29</v>
      </c>
      <c r="D56" s="138">
        <v>2221380.52</v>
      </c>
      <c r="E56" s="138">
        <v>68452.53</v>
      </c>
      <c r="F56" s="140" t="s">
        <v>456</v>
      </c>
      <c r="G56" s="172" t="s">
        <v>457</v>
      </c>
      <c r="H56" s="172" t="s">
        <v>458</v>
      </c>
    </row>
    <row r="57" spans="1:8" x14ac:dyDescent="0.2">
      <c r="A57" s="156"/>
      <c r="B57" s="140"/>
      <c r="C57" s="134"/>
      <c r="D57" s="138"/>
      <c r="E57" s="138"/>
      <c r="F57" s="140"/>
      <c r="G57" s="172"/>
      <c r="H57" s="172"/>
    </row>
    <row r="58" spans="1:8" x14ac:dyDescent="0.2">
      <c r="A58" s="156"/>
      <c r="B58" s="140"/>
      <c r="C58" s="134"/>
      <c r="D58" s="138"/>
      <c r="E58" s="138"/>
      <c r="F58" s="140"/>
      <c r="G58" s="172"/>
      <c r="H58" s="172"/>
    </row>
    <row r="59" spans="1:8" x14ac:dyDescent="0.2">
      <c r="A59" s="156"/>
      <c r="B59" s="140"/>
      <c r="C59" s="134"/>
      <c r="D59" s="138"/>
      <c r="E59" s="138"/>
      <c r="F59" s="140"/>
      <c r="G59" s="172"/>
      <c r="H59" s="172"/>
    </row>
    <row r="60" spans="1:8" x14ac:dyDescent="0.2">
      <c r="A60" s="169"/>
      <c r="B60" s="169" t="s">
        <v>237</v>
      </c>
      <c r="C60" s="142">
        <f>SUM(C56:C59)</f>
        <v>2152928.29</v>
      </c>
      <c r="D60" s="142">
        <f>SUM(D56:D59)</f>
        <v>2221380.52</v>
      </c>
      <c r="E60" s="142">
        <f>SUM(E56:E59)</f>
        <v>68452.53</v>
      </c>
      <c r="F60" s="142"/>
      <c r="G60" s="142"/>
      <c r="H60" s="142"/>
    </row>
    <row r="63" spans="1:8" x14ac:dyDescent="0.2">
      <c r="A63" s="10" t="s">
        <v>218</v>
      </c>
      <c r="B63" s="10"/>
      <c r="C63" s="53"/>
      <c r="D63" s="53"/>
      <c r="E63" s="53"/>
      <c r="G63" s="54" t="s">
        <v>74</v>
      </c>
    </row>
    <row r="64" spans="1:8" x14ac:dyDescent="0.2">
      <c r="A64" s="45"/>
      <c r="B64" s="45"/>
      <c r="C64" s="22"/>
      <c r="F64" s="258"/>
    </row>
    <row r="65" spans="1:8" ht="27.95" customHeight="1" x14ac:dyDescent="0.2">
      <c r="A65" s="15" t="s">
        <v>46</v>
      </c>
      <c r="B65" s="16" t="s">
        <v>47</v>
      </c>
      <c r="C65" s="58" t="s">
        <v>75</v>
      </c>
      <c r="D65" s="58" t="s">
        <v>76</v>
      </c>
      <c r="E65" s="58" t="s">
        <v>77</v>
      </c>
      <c r="F65" s="59" t="s">
        <v>78</v>
      </c>
      <c r="G65" s="59" t="s">
        <v>242</v>
      </c>
      <c r="H65" s="59" t="s">
        <v>243</v>
      </c>
    </row>
    <row r="66" spans="1:8" x14ac:dyDescent="0.2">
      <c r="A66" s="156"/>
      <c r="B66" s="140"/>
      <c r="C66" s="134"/>
      <c r="D66" s="138"/>
      <c r="E66" s="138"/>
      <c r="F66" s="140"/>
      <c r="G66" s="140"/>
      <c r="H66" s="140"/>
    </row>
    <row r="67" spans="1:8" x14ac:dyDescent="0.2">
      <c r="A67" s="156"/>
      <c r="B67" s="140"/>
      <c r="C67" s="134"/>
      <c r="D67" s="138"/>
      <c r="E67" s="138"/>
      <c r="F67" s="140"/>
      <c r="G67" s="140"/>
      <c r="H67" s="140"/>
    </row>
    <row r="68" spans="1:8" x14ac:dyDescent="0.2">
      <c r="A68" s="156"/>
      <c r="B68" s="140"/>
      <c r="C68" s="134"/>
      <c r="D68" s="138"/>
      <c r="E68" s="138"/>
      <c r="F68" s="140"/>
      <c r="G68" s="140"/>
      <c r="H68" s="140"/>
    </row>
    <row r="69" spans="1:8" x14ac:dyDescent="0.2">
      <c r="A69" s="156"/>
      <c r="B69" s="140"/>
      <c r="C69" s="134"/>
      <c r="D69" s="138"/>
      <c r="E69" s="138"/>
      <c r="F69" s="140"/>
      <c r="G69" s="140"/>
      <c r="H69" s="140"/>
    </row>
    <row r="70" spans="1:8" x14ac:dyDescent="0.2">
      <c r="A70" s="169"/>
      <c r="B70" s="169" t="s">
        <v>236</v>
      </c>
      <c r="C70" s="142">
        <f>SUM(C66:C69)</f>
        <v>0</v>
      </c>
      <c r="D70" s="142">
        <f>SUM(D66:D69)</f>
        <v>0</v>
      </c>
      <c r="E70" s="142">
        <f>SUM(E66:E69)</f>
        <v>0</v>
      </c>
      <c r="F70" s="142"/>
      <c r="G70" s="142"/>
      <c r="H70" s="142"/>
    </row>
  </sheetData>
  <dataValidations count="8">
    <dataValidation allowBlank="1" showInputMessage="1" showErrorMessage="1" prompt="Criterio para la aplicación de depreciación: anual, mensual, trimestral, etc." sqref="F7 F21 F65 F45 F55 F35"/>
    <dataValidation allowBlank="1" showInputMessage="1" showErrorMessage="1" prompt="Diferencia entre el saldo final y el inicial presentados." sqref="E7 E21 E35 E45 E55 E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ndicar el método de depreciación." sqref="G35 G45 G55 G65"/>
    <dataValidation allowBlank="1" showInputMessage="1" showErrorMessage="1" prompt="Indicar la tasa de aplicación." sqref="H35 H45 H55 H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Importe final del periodo que corresponde la información financiera trimestral que se presenta." sqref="D7 D21 D35 D45 D55 D65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19" sqref="A19:F1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199</v>
      </c>
      <c r="B2" s="3"/>
      <c r="C2" s="4"/>
      <c r="D2" s="4"/>
      <c r="E2" s="4"/>
    </row>
    <row r="3" spans="1:6" s="274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144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72" t="s">
        <v>410</v>
      </c>
      <c r="B8" s="172" t="s">
        <v>411</v>
      </c>
      <c r="C8" s="134">
        <v>33635.94</v>
      </c>
      <c r="D8" s="134">
        <v>33635.94</v>
      </c>
      <c r="E8" s="175">
        <v>0</v>
      </c>
      <c r="F8" s="139" t="s">
        <v>456</v>
      </c>
    </row>
    <row r="9" spans="1:6" x14ac:dyDescent="0.2">
      <c r="A9" s="172"/>
      <c r="B9" s="172"/>
      <c r="C9" s="134"/>
      <c r="D9" s="175"/>
      <c r="E9" s="175"/>
      <c r="F9" s="139"/>
    </row>
    <row r="10" spans="1:6" x14ac:dyDescent="0.2">
      <c r="A10" s="172"/>
      <c r="B10" s="172"/>
      <c r="C10" s="134"/>
      <c r="D10" s="175"/>
      <c r="E10" s="175"/>
      <c r="F10" s="139"/>
    </row>
    <row r="11" spans="1:6" x14ac:dyDescent="0.2">
      <c r="A11" s="172"/>
      <c r="B11" s="172"/>
      <c r="C11" s="134"/>
      <c r="D11" s="175"/>
      <c r="E11" s="175"/>
      <c r="F11" s="139"/>
    </row>
    <row r="12" spans="1:6" x14ac:dyDescent="0.2">
      <c r="A12" s="172"/>
      <c r="B12" s="172"/>
      <c r="C12" s="134"/>
      <c r="D12" s="175"/>
      <c r="E12" s="175"/>
      <c r="F12" s="139"/>
    </row>
    <row r="13" spans="1:6" x14ac:dyDescent="0.2">
      <c r="A13" s="169"/>
      <c r="B13" s="169" t="s">
        <v>238</v>
      </c>
      <c r="C13" s="142">
        <f>SUM(C8:C12)</f>
        <v>33635.94</v>
      </c>
      <c r="D13" s="142">
        <f>SUM(D8:D12)</f>
        <v>33635.94</v>
      </c>
      <c r="E13" s="142">
        <f>SUM(E8:E12)</f>
        <v>0</v>
      </c>
      <c r="F13" s="169"/>
    </row>
    <row r="14" spans="1:6" x14ac:dyDescent="0.2">
      <c r="A14" s="155"/>
      <c r="B14" s="155"/>
      <c r="C14" s="163"/>
      <c r="D14" s="163"/>
      <c r="E14" s="163"/>
      <c r="F14" s="155"/>
    </row>
    <row r="15" spans="1:6" x14ac:dyDescent="0.2">
      <c r="A15" s="155"/>
      <c r="B15" s="155"/>
      <c r="C15" s="163"/>
      <c r="D15" s="163"/>
      <c r="E15" s="163"/>
      <c r="F15" s="155"/>
    </row>
    <row r="16" spans="1:6" ht="11.25" customHeight="1" x14ac:dyDescent="0.2">
      <c r="A16" s="65" t="s">
        <v>219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2" customFormat="1" ht="11.25" customHeight="1" x14ac:dyDescent="0.2">
      <c r="A19" s="156" t="s">
        <v>412</v>
      </c>
      <c r="B19" s="172" t="s">
        <v>413</v>
      </c>
      <c r="C19" s="134">
        <v>17906.28</v>
      </c>
      <c r="D19" s="134">
        <v>19167.63</v>
      </c>
      <c r="E19" s="134">
        <v>1261.3499999999999</v>
      </c>
      <c r="F19" s="139" t="s">
        <v>456</v>
      </c>
    </row>
    <row r="20" spans="1:6" s="274" customFormat="1" ht="11.25" customHeight="1" x14ac:dyDescent="0.2">
      <c r="A20" s="156"/>
      <c r="B20" s="172"/>
      <c r="C20" s="134"/>
      <c r="D20" s="134"/>
      <c r="E20" s="134"/>
      <c r="F20" s="139"/>
    </row>
    <row r="21" spans="1:6" x14ac:dyDescent="0.2">
      <c r="A21" s="156"/>
      <c r="B21" s="172"/>
      <c r="C21" s="134"/>
      <c r="D21" s="134"/>
      <c r="E21" s="134"/>
      <c r="F21" s="139"/>
    </row>
    <row r="22" spans="1:6" x14ac:dyDescent="0.2">
      <c r="A22" s="169"/>
      <c r="B22" s="169" t="s">
        <v>239</v>
      </c>
      <c r="C22" s="142">
        <f>SUM(C19:C21)</f>
        <v>17906.28</v>
      </c>
      <c r="D22" s="142">
        <f>SUM(D19:D21)</f>
        <v>19167.63</v>
      </c>
      <c r="E22" s="142">
        <f>SUM(E19:E21)</f>
        <v>1261.3499999999999</v>
      </c>
      <c r="F22" s="169"/>
    </row>
    <row r="23" spans="1:6" x14ac:dyDescent="0.2">
      <c r="A23" s="155"/>
      <c r="B23" s="155"/>
      <c r="C23" s="163"/>
      <c r="D23" s="163"/>
      <c r="E23" s="163"/>
      <c r="F23" s="155"/>
    </row>
    <row r="24" spans="1:6" x14ac:dyDescent="0.2">
      <c r="A24" s="155"/>
      <c r="B24" s="155"/>
      <c r="C24" s="163"/>
      <c r="D24" s="163"/>
      <c r="E24" s="163"/>
      <c r="F24" s="155"/>
    </row>
    <row r="25" spans="1:6" ht="11.25" customHeight="1" x14ac:dyDescent="0.2">
      <c r="A25" s="66" t="s">
        <v>152</v>
      </c>
      <c r="B25" s="155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72"/>
      <c r="B28" s="172"/>
      <c r="C28" s="134"/>
      <c r="D28" s="175"/>
      <c r="E28" s="175"/>
      <c r="F28" s="139"/>
    </row>
    <row r="29" spans="1:6" x14ac:dyDescent="0.2">
      <c r="A29" s="172"/>
      <c r="B29" s="172"/>
      <c r="C29" s="134"/>
      <c r="D29" s="175"/>
      <c r="E29" s="175"/>
      <c r="F29" s="139"/>
    </row>
    <row r="30" spans="1:6" x14ac:dyDescent="0.2">
      <c r="A30" s="172"/>
      <c r="B30" s="172"/>
      <c r="C30" s="134"/>
      <c r="D30" s="175"/>
      <c r="E30" s="175"/>
      <c r="F30" s="139"/>
    </row>
    <row r="31" spans="1:6" x14ac:dyDescent="0.2">
      <c r="A31" s="172"/>
      <c r="B31" s="172"/>
      <c r="C31" s="134"/>
      <c r="D31" s="175"/>
      <c r="E31" s="175"/>
      <c r="F31" s="139"/>
    </row>
    <row r="32" spans="1:6" x14ac:dyDescent="0.2">
      <c r="A32" s="172"/>
      <c r="B32" s="172"/>
      <c r="C32" s="134"/>
      <c r="D32" s="175"/>
      <c r="E32" s="175"/>
      <c r="F32" s="139"/>
    </row>
    <row r="33" spans="1:6" x14ac:dyDescent="0.2">
      <c r="A33" s="172"/>
      <c r="B33" s="172"/>
      <c r="C33" s="134"/>
      <c r="D33" s="175"/>
      <c r="E33" s="175"/>
      <c r="F33" s="139"/>
    </row>
    <row r="34" spans="1:6" x14ac:dyDescent="0.2">
      <c r="A34" s="176"/>
      <c r="B34" s="176" t="s">
        <v>240</v>
      </c>
      <c r="C34" s="177">
        <f>SUM(C28:C33)</f>
        <v>0</v>
      </c>
      <c r="D34" s="177">
        <f>SUM(D28:D33)</f>
        <v>0</v>
      </c>
      <c r="E34" s="177">
        <f>SUM(E28:E33)</f>
        <v>0</v>
      </c>
      <c r="F34" s="177"/>
    </row>
    <row r="35" spans="1:6" x14ac:dyDescent="0.2">
      <c r="A35" s="149"/>
      <c r="B35" s="150"/>
      <c r="C35" s="151"/>
      <c r="D35" s="151"/>
      <c r="E35" s="151"/>
      <c r="F35" s="150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/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2"/>
    </row>
    <row r="5" spans="1:17" ht="11.25" customHeight="1" x14ac:dyDescent="0.2">
      <c r="A5" s="71" t="s">
        <v>83</v>
      </c>
      <c r="B5" s="72"/>
      <c r="C5" s="262"/>
      <c r="D5" s="262"/>
      <c r="E5" s="64"/>
      <c r="F5" s="64"/>
      <c r="G5" s="64"/>
      <c r="H5" s="261" t="s">
        <v>82</v>
      </c>
    </row>
    <row r="6" spans="1:17" x14ac:dyDescent="0.2">
      <c r="J6" s="384"/>
      <c r="K6" s="384"/>
      <c r="L6" s="384"/>
      <c r="M6" s="384"/>
      <c r="N6" s="384"/>
      <c r="O6" s="384"/>
      <c r="P6" s="384"/>
      <c r="Q6" s="384"/>
    </row>
    <row r="7" spans="1:17" x14ac:dyDescent="0.2">
      <c r="A7" s="3" t="s">
        <v>84</v>
      </c>
    </row>
    <row r="8" spans="1:17" ht="52.5" customHeight="1" x14ac:dyDescent="0.2">
      <c r="A8" s="385" t="s">
        <v>85</v>
      </c>
      <c r="B8" s="385"/>
      <c r="C8" s="385"/>
      <c r="D8" s="385"/>
      <c r="E8" s="385"/>
      <c r="F8" s="385"/>
      <c r="G8" s="385"/>
      <c r="H8" s="38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84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199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244</v>
      </c>
      <c r="B5" s="281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3"/>
      <c r="B8" s="173"/>
      <c r="C8" s="163"/>
      <c r="D8" s="178"/>
    </row>
    <row r="9" spans="1:4" x14ac:dyDescent="0.2">
      <c r="A9" s="173"/>
      <c r="B9" s="173"/>
      <c r="C9" s="179"/>
      <c r="D9" s="178"/>
    </row>
    <row r="10" spans="1:4" x14ac:dyDescent="0.2">
      <c r="A10" s="173"/>
      <c r="B10" s="173"/>
      <c r="C10" s="179"/>
      <c r="D10" s="180"/>
    </row>
    <row r="11" spans="1:4" x14ac:dyDescent="0.2">
      <c r="A11" s="153"/>
      <c r="B11" s="153" t="s">
        <v>245</v>
      </c>
      <c r="C11" s="146">
        <f>SUM(C8:C10)</f>
        <v>0</v>
      </c>
      <c r="D11" s="181"/>
    </row>
    <row r="14" spans="1:4" ht="11.25" customHeight="1" x14ac:dyDescent="0.2">
      <c r="A14" s="62" t="s">
        <v>145</v>
      </c>
      <c r="B14" s="281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3"/>
      <c r="B17" s="173"/>
      <c r="C17" s="163"/>
      <c r="D17" s="178"/>
    </row>
    <row r="18" spans="1:4" x14ac:dyDescent="0.2">
      <c r="A18" s="173"/>
      <c r="B18" s="173"/>
      <c r="C18" s="179"/>
      <c r="D18" s="178"/>
    </row>
    <row r="19" spans="1:4" x14ac:dyDescent="0.2">
      <c r="A19" s="173"/>
      <c r="B19" s="173"/>
      <c r="C19" s="179"/>
      <c r="D19" s="180"/>
    </row>
    <row r="20" spans="1:4" x14ac:dyDescent="0.2">
      <c r="A20" s="153"/>
      <c r="B20" s="153" t="s">
        <v>241</v>
      </c>
      <c r="C20" s="146">
        <f>SUM(C17:C19)</f>
        <v>0</v>
      </c>
      <c r="D20" s="181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SheetLayoutView="100" workbookViewId="0">
      <selection activeCell="B1" sqref="B1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199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246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80"/>
      <c r="B6" s="282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156" t="s">
        <v>459</v>
      </c>
      <c r="B8" s="156" t="s">
        <v>460</v>
      </c>
      <c r="C8" s="359">
        <v>1095009.54</v>
      </c>
      <c r="D8" s="359">
        <v>1095009.54</v>
      </c>
      <c r="E8" s="134"/>
      <c r="F8" s="134"/>
      <c r="G8" s="134"/>
      <c r="H8" s="182"/>
    </row>
    <row r="9" spans="1:8" x14ac:dyDescent="0.2">
      <c r="A9" s="156" t="s">
        <v>414</v>
      </c>
      <c r="B9" s="156" t="s">
        <v>415</v>
      </c>
      <c r="C9" s="359">
        <v>27747.87</v>
      </c>
      <c r="D9" s="359">
        <v>27747.87</v>
      </c>
      <c r="E9" s="134"/>
      <c r="F9" s="134"/>
      <c r="G9" s="134"/>
      <c r="H9" s="182"/>
    </row>
    <row r="10" spans="1:8" x14ac:dyDescent="0.2">
      <c r="A10" s="156" t="s">
        <v>417</v>
      </c>
      <c r="B10" s="257" t="s">
        <v>416</v>
      </c>
      <c r="C10" s="359">
        <v>397613.61</v>
      </c>
      <c r="D10" s="359">
        <v>397613.61</v>
      </c>
      <c r="E10" s="134"/>
      <c r="F10" s="134"/>
      <c r="G10" s="134"/>
      <c r="H10" s="182"/>
    </row>
    <row r="11" spans="1:8" x14ac:dyDescent="0.2">
      <c r="A11" s="156"/>
      <c r="B11" s="156"/>
      <c r="C11" s="134"/>
      <c r="D11" s="134"/>
      <c r="E11" s="134"/>
      <c r="F11" s="134"/>
      <c r="G11" s="134"/>
      <c r="H11" s="182"/>
    </row>
    <row r="12" spans="1:8" x14ac:dyDescent="0.2">
      <c r="A12" s="156"/>
      <c r="B12" s="156"/>
      <c r="C12" s="134"/>
      <c r="D12" s="134"/>
      <c r="E12" s="134"/>
      <c r="F12" s="134"/>
      <c r="G12" s="134"/>
      <c r="H12" s="182"/>
    </row>
    <row r="13" spans="1:8" x14ac:dyDescent="0.2">
      <c r="A13" s="156"/>
      <c r="B13" s="156"/>
      <c r="C13" s="359"/>
      <c r="D13" s="134"/>
      <c r="E13" s="134"/>
      <c r="F13" s="134"/>
      <c r="G13" s="134"/>
      <c r="H13" s="182"/>
    </row>
    <row r="14" spans="1:8" x14ac:dyDescent="0.2">
      <c r="A14" s="156"/>
      <c r="B14" s="257"/>
      <c r="C14" s="359"/>
      <c r="D14" s="134"/>
      <c r="E14" s="134"/>
      <c r="F14" s="134"/>
      <c r="G14" s="134"/>
      <c r="H14" s="182"/>
    </row>
    <row r="15" spans="1:8" x14ac:dyDescent="0.2">
      <c r="A15" s="156"/>
      <c r="B15" s="156"/>
      <c r="C15" s="134"/>
      <c r="D15" s="134"/>
      <c r="E15" s="134"/>
      <c r="F15" s="134"/>
      <c r="G15" s="134"/>
      <c r="H15" s="182"/>
    </row>
    <row r="16" spans="1:8" x14ac:dyDescent="0.2">
      <c r="A16" s="156"/>
      <c r="B16" s="156"/>
      <c r="C16" s="134"/>
      <c r="D16" s="134"/>
      <c r="E16" s="134"/>
      <c r="F16" s="134"/>
      <c r="G16" s="134"/>
      <c r="H16" s="182"/>
    </row>
    <row r="17" spans="1:8" x14ac:dyDescent="0.2">
      <c r="A17" s="156"/>
      <c r="B17" s="156"/>
      <c r="C17" s="134"/>
      <c r="D17" s="134"/>
      <c r="E17" s="134"/>
      <c r="F17" s="134"/>
      <c r="G17" s="134"/>
      <c r="H17" s="182"/>
    </row>
    <row r="18" spans="1:8" x14ac:dyDescent="0.2">
      <c r="A18" s="156"/>
      <c r="B18" s="156"/>
      <c r="C18" s="134"/>
      <c r="D18" s="134"/>
      <c r="E18" s="134"/>
      <c r="F18" s="134"/>
      <c r="G18" s="134"/>
      <c r="H18" s="182"/>
    </row>
    <row r="19" spans="1:8" x14ac:dyDescent="0.2">
      <c r="A19" s="156"/>
      <c r="B19" s="156"/>
      <c r="C19" s="134"/>
      <c r="D19" s="134"/>
      <c r="E19" s="134"/>
      <c r="F19" s="134"/>
      <c r="G19" s="134"/>
      <c r="H19" s="182"/>
    </row>
    <row r="20" spans="1:8" x14ac:dyDescent="0.2">
      <c r="A20" s="156"/>
      <c r="B20" s="156"/>
      <c r="C20" s="134"/>
      <c r="D20" s="134"/>
      <c r="E20" s="134"/>
      <c r="F20" s="134"/>
      <c r="G20" s="134"/>
      <c r="H20" s="182"/>
    </row>
    <row r="21" spans="1:8" x14ac:dyDescent="0.2">
      <c r="A21" s="156"/>
      <c r="B21" s="156"/>
      <c r="C21" s="134"/>
      <c r="D21" s="134"/>
      <c r="E21" s="134"/>
      <c r="F21" s="134"/>
      <c r="G21" s="134"/>
      <c r="H21" s="182"/>
    </row>
    <row r="22" spans="1:8" x14ac:dyDescent="0.2">
      <c r="A22" s="183"/>
      <c r="B22" s="183" t="s">
        <v>248</v>
      </c>
      <c r="C22" s="184">
        <f>SUM(C8:C21)</f>
        <v>1520371.02</v>
      </c>
      <c r="D22" s="184">
        <f>SUM(D8:D21)</f>
        <v>1520371.02</v>
      </c>
      <c r="E22" s="184">
        <f>SUM(E8:E21)</f>
        <v>0</v>
      </c>
      <c r="F22" s="184">
        <f>SUM(F8:F21)</f>
        <v>0</v>
      </c>
      <c r="G22" s="184">
        <f>SUM(G8:G21)</f>
        <v>0</v>
      </c>
      <c r="H22" s="184"/>
    </row>
    <row r="25" spans="1:8" x14ac:dyDescent="0.2">
      <c r="A25" s="10" t="s">
        <v>247</v>
      </c>
      <c r="B25" s="276"/>
      <c r="C25" s="80"/>
      <c r="D25" s="80"/>
      <c r="E25" s="80"/>
      <c r="F25" s="80"/>
      <c r="G25" s="80"/>
      <c r="H25" s="81" t="s">
        <v>87</v>
      </c>
    </row>
    <row r="26" spans="1:8" x14ac:dyDescent="0.2">
      <c r="A26" s="280"/>
      <c r="B26" s="282"/>
      <c r="H26" s="275"/>
    </row>
    <row r="27" spans="1:8" ht="15" customHeight="1" x14ac:dyDescent="0.2">
      <c r="A27" s="15" t="s">
        <v>46</v>
      </c>
      <c r="B27" s="16" t="s">
        <v>47</v>
      </c>
      <c r="C27" s="17" t="s">
        <v>48</v>
      </c>
      <c r="D27" s="40" t="s">
        <v>55</v>
      </c>
      <c r="E27" s="40" t="s">
        <v>56</v>
      </c>
      <c r="F27" s="40" t="s">
        <v>57</v>
      </c>
      <c r="G27" s="41" t="s">
        <v>58</v>
      </c>
      <c r="H27" s="16" t="s">
        <v>59</v>
      </c>
    </row>
    <row r="28" spans="1:8" x14ac:dyDescent="0.2">
      <c r="A28" s="156"/>
      <c r="B28" s="156"/>
      <c r="C28" s="134"/>
      <c r="D28" s="134"/>
      <c r="E28" s="134"/>
      <c r="F28" s="134"/>
      <c r="G28" s="134"/>
      <c r="H28" s="182"/>
    </row>
    <row r="29" spans="1:8" x14ac:dyDescent="0.2">
      <c r="A29" s="156"/>
      <c r="B29" s="156"/>
      <c r="C29" s="134"/>
      <c r="D29" s="134"/>
      <c r="E29" s="134"/>
      <c r="F29" s="134"/>
      <c r="G29" s="134"/>
      <c r="H29" s="182"/>
    </row>
    <row r="30" spans="1:8" x14ac:dyDescent="0.2">
      <c r="A30" s="156"/>
      <c r="B30" s="156"/>
      <c r="C30" s="134"/>
      <c r="D30" s="134"/>
      <c r="E30" s="134"/>
      <c r="F30" s="134"/>
      <c r="G30" s="134"/>
      <c r="H30" s="182"/>
    </row>
    <row r="31" spans="1:8" x14ac:dyDescent="0.2">
      <c r="A31" s="156"/>
      <c r="B31" s="156"/>
      <c r="C31" s="134"/>
      <c r="D31" s="134"/>
      <c r="E31" s="134"/>
      <c r="F31" s="134"/>
      <c r="G31" s="134"/>
      <c r="H31" s="182"/>
    </row>
    <row r="32" spans="1:8" x14ac:dyDescent="0.2">
      <c r="A32" s="156"/>
      <c r="B32" s="156"/>
      <c r="C32" s="134"/>
      <c r="D32" s="134"/>
      <c r="E32" s="134"/>
      <c r="F32" s="134"/>
      <c r="G32" s="134"/>
      <c r="H32" s="182"/>
    </row>
    <row r="33" spans="1:8" x14ac:dyDescent="0.2">
      <c r="A33" s="156"/>
      <c r="B33" s="156"/>
      <c r="C33" s="134"/>
      <c r="D33" s="134"/>
      <c r="E33" s="134"/>
      <c r="F33" s="134"/>
      <c r="G33" s="134"/>
      <c r="H33" s="182"/>
    </row>
    <row r="34" spans="1:8" x14ac:dyDescent="0.2">
      <c r="A34" s="156"/>
      <c r="B34" s="156"/>
      <c r="C34" s="134"/>
      <c r="D34" s="134"/>
      <c r="E34" s="134"/>
      <c r="F34" s="134"/>
      <c r="G34" s="134"/>
      <c r="H34" s="182"/>
    </row>
    <row r="35" spans="1:8" x14ac:dyDescent="0.2">
      <c r="A35" s="156"/>
      <c r="B35" s="156"/>
      <c r="C35" s="134"/>
      <c r="D35" s="134"/>
      <c r="E35" s="134"/>
      <c r="F35" s="134"/>
      <c r="G35" s="134"/>
      <c r="H35" s="182"/>
    </row>
    <row r="36" spans="1:8" x14ac:dyDescent="0.2">
      <c r="A36" s="156"/>
      <c r="B36" s="156"/>
      <c r="C36" s="134"/>
      <c r="D36" s="134"/>
      <c r="E36" s="134"/>
      <c r="F36" s="134"/>
      <c r="G36" s="134"/>
      <c r="H36" s="182"/>
    </row>
    <row r="37" spans="1:8" x14ac:dyDescent="0.2">
      <c r="A37" s="156"/>
      <c r="B37" s="156"/>
      <c r="C37" s="134"/>
      <c r="D37" s="134"/>
      <c r="E37" s="134"/>
      <c r="F37" s="134"/>
      <c r="G37" s="134"/>
      <c r="H37" s="182"/>
    </row>
    <row r="38" spans="1:8" x14ac:dyDescent="0.2">
      <c r="A38" s="156"/>
      <c r="B38" s="156"/>
      <c r="C38" s="134"/>
      <c r="D38" s="134"/>
      <c r="E38" s="134"/>
      <c r="F38" s="134"/>
      <c r="G38" s="134"/>
      <c r="H38" s="182"/>
    </row>
    <row r="39" spans="1:8" x14ac:dyDescent="0.2">
      <c r="A39" s="156"/>
      <c r="B39" s="156"/>
      <c r="C39" s="134"/>
      <c r="D39" s="134"/>
      <c r="E39" s="134"/>
      <c r="F39" s="134"/>
      <c r="G39" s="134"/>
      <c r="H39" s="182"/>
    </row>
    <row r="40" spans="1:8" x14ac:dyDescent="0.2">
      <c r="A40" s="156"/>
      <c r="B40" s="156"/>
      <c r="C40" s="134"/>
      <c r="D40" s="134"/>
      <c r="E40" s="134"/>
      <c r="F40" s="134"/>
      <c r="G40" s="134"/>
      <c r="H40" s="182"/>
    </row>
    <row r="41" spans="1:8" x14ac:dyDescent="0.2">
      <c r="A41" s="156"/>
      <c r="B41" s="156"/>
      <c r="C41" s="134"/>
      <c r="D41" s="134"/>
      <c r="E41" s="134"/>
      <c r="F41" s="134"/>
      <c r="G41" s="134"/>
      <c r="H41" s="182"/>
    </row>
    <row r="42" spans="1:8" x14ac:dyDescent="0.2">
      <c r="A42" s="183"/>
      <c r="B42" s="183" t="s">
        <v>249</v>
      </c>
      <c r="C42" s="184">
        <f>SUM(C28:C41)</f>
        <v>0</v>
      </c>
      <c r="D42" s="184">
        <f>SUM(D28:D41)</f>
        <v>0</v>
      </c>
      <c r="E42" s="184">
        <f>SUM(E28:E41)</f>
        <v>0</v>
      </c>
      <c r="F42" s="184">
        <f>SUM(F28:F41)</f>
        <v>0</v>
      </c>
      <c r="G42" s="184">
        <f>SUM(G28:G41)</f>
        <v>0</v>
      </c>
      <c r="H42" s="184"/>
    </row>
  </sheetData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199</v>
      </c>
      <c r="B2" s="3"/>
      <c r="D2" s="9"/>
      <c r="E2" s="7" t="s">
        <v>44</v>
      </c>
    </row>
    <row r="5" spans="1:5" ht="11.25" customHeight="1" x14ac:dyDescent="0.2">
      <c r="A5" s="265" t="s">
        <v>209</v>
      </c>
      <c r="B5" s="265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2" customFormat="1" ht="11.25" customHeight="1" x14ac:dyDescent="0.2">
      <c r="A8" s="156"/>
      <c r="B8" s="156"/>
      <c r="C8" s="182"/>
      <c r="D8" s="182"/>
      <c r="E8" s="139"/>
    </row>
    <row r="9" spans="1:5" x14ac:dyDescent="0.2">
      <c r="A9" s="156"/>
      <c r="B9" s="156"/>
      <c r="C9" s="182"/>
      <c r="D9" s="182"/>
      <c r="E9" s="139"/>
    </row>
    <row r="10" spans="1:5" x14ac:dyDescent="0.2">
      <c r="A10" s="191"/>
      <c r="B10" s="191" t="s">
        <v>251</v>
      </c>
      <c r="C10" s="192">
        <f>SUM(C8:C9)</f>
        <v>0</v>
      </c>
      <c r="D10" s="190"/>
      <c r="E10" s="190"/>
    </row>
    <row r="13" spans="1:5" ht="11.25" customHeight="1" x14ac:dyDescent="0.2">
      <c r="A13" s="10" t="s">
        <v>250</v>
      </c>
      <c r="B13" s="276"/>
      <c r="D13" s="275"/>
      <c r="E13" s="81" t="s">
        <v>88</v>
      </c>
    </row>
    <row r="14" spans="1:5" x14ac:dyDescent="0.2">
      <c r="A14" s="280"/>
      <c r="B14" s="282"/>
      <c r="D14" s="275"/>
      <c r="E14" s="275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5"/>
      <c r="B16" s="186"/>
      <c r="C16" s="187"/>
      <c r="D16" s="182"/>
      <c r="E16" s="139"/>
    </row>
    <row r="17" spans="1:5" x14ac:dyDescent="0.2">
      <c r="A17" s="156"/>
      <c r="B17" s="188"/>
      <c r="C17" s="182"/>
      <c r="D17" s="182"/>
      <c r="E17" s="139"/>
    </row>
    <row r="18" spans="1:5" x14ac:dyDescent="0.2">
      <c r="A18" s="183"/>
      <c r="B18" s="183" t="s">
        <v>252</v>
      </c>
      <c r="C18" s="189">
        <f>SUM(C16:C17)</f>
        <v>0</v>
      </c>
      <c r="D18" s="190"/>
      <c r="E18" s="190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A39" sqref="A3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199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146</v>
      </c>
      <c r="B5" s="12"/>
      <c r="C5" s="9"/>
      <c r="D5" s="8"/>
      <c r="E5" s="81" t="s">
        <v>256</v>
      </c>
    </row>
    <row r="6" spans="1:5" s="42" customFormat="1" x14ac:dyDescent="0.2">
      <c r="A6" s="280"/>
      <c r="B6" s="282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85"/>
      <c r="B8" s="186"/>
      <c r="C8" s="187"/>
      <c r="D8" s="182"/>
      <c r="E8" s="139"/>
    </row>
    <row r="9" spans="1:5" s="42" customFormat="1" x14ac:dyDescent="0.2">
      <c r="A9" s="156"/>
      <c r="B9" s="188"/>
      <c r="C9" s="182"/>
      <c r="D9" s="182"/>
      <c r="E9" s="139"/>
    </row>
    <row r="10" spans="1:5" s="42" customFormat="1" x14ac:dyDescent="0.2">
      <c r="A10" s="183"/>
      <c r="B10" s="183" t="s">
        <v>253</v>
      </c>
      <c r="C10" s="189">
        <f>SUM(C8:C9)</f>
        <v>0</v>
      </c>
      <c r="D10" s="190"/>
      <c r="E10" s="190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147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1" customFormat="1" ht="11.25" customHeight="1" x14ac:dyDescent="0.2">
      <c r="A16" s="152"/>
      <c r="B16" s="168"/>
      <c r="C16" s="134"/>
      <c r="D16" s="134"/>
      <c r="E16" s="139"/>
    </row>
    <row r="17" spans="1:5" x14ac:dyDescent="0.2">
      <c r="A17" s="152"/>
      <c r="B17" s="168"/>
      <c r="C17" s="134"/>
      <c r="D17" s="134"/>
      <c r="E17" s="139"/>
    </row>
    <row r="18" spans="1:5" x14ac:dyDescent="0.2">
      <c r="A18" s="193"/>
      <c r="B18" s="193" t="s">
        <v>255</v>
      </c>
      <c r="C18" s="194">
        <f>SUM(C16:C17)</f>
        <v>0</v>
      </c>
      <c r="D18" s="142"/>
      <c r="E18" s="142"/>
    </row>
    <row r="21" spans="1:5" x14ac:dyDescent="0.2">
      <c r="A21" s="10" t="s">
        <v>153</v>
      </c>
      <c r="B21" s="131"/>
      <c r="D21" s="132"/>
      <c r="E21" s="81" t="s">
        <v>256</v>
      </c>
    </row>
    <row r="22" spans="1:5" x14ac:dyDescent="0.2">
      <c r="A22" s="280"/>
      <c r="B22" s="282"/>
      <c r="D22" s="132"/>
      <c r="E22" s="132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85"/>
      <c r="B24" s="186"/>
      <c r="C24" s="187"/>
      <c r="D24" s="182"/>
      <c r="E24" s="139"/>
    </row>
    <row r="25" spans="1:5" x14ac:dyDescent="0.2">
      <c r="A25" s="156"/>
      <c r="B25" s="188"/>
      <c r="C25" s="182"/>
      <c r="D25" s="182"/>
      <c r="E25" s="139"/>
    </row>
    <row r="26" spans="1:5" x14ac:dyDescent="0.2">
      <c r="A26" s="183"/>
      <c r="B26" s="183" t="s">
        <v>254</v>
      </c>
      <c r="C26" s="189">
        <f>SUM(C24:C25)</f>
        <v>0</v>
      </c>
      <c r="D26" s="190"/>
      <c r="E26" s="190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2" sqref="A2"/>
    </sheetView>
  </sheetViews>
  <sheetFormatPr baseColWidth="10" defaultRowHeight="11.25" x14ac:dyDescent="0.2"/>
  <cols>
    <col min="1" max="1" width="8.7109375" style="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7" customWidth="1"/>
    <col min="8" max="8" width="14.28515625" style="87" customWidth="1"/>
    <col min="9" max="9" width="13.42578125" style="87" customWidth="1"/>
    <col min="10" max="10" width="9.42578125" style="87" customWidth="1"/>
    <col min="11" max="12" width="9.7109375" style="87" customWidth="1"/>
    <col min="13" max="15" width="12.7109375" style="87" customWidth="1"/>
    <col min="16" max="16" width="9.140625" style="2" customWidth="1"/>
    <col min="17" max="18" width="10.7109375" style="2" customWidth="1"/>
    <col min="19" max="19" width="10.7109375" style="9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90"/>
    <col min="29" max="16384" width="11.42578125" style="291"/>
  </cols>
  <sheetData>
    <row r="1" spans="1:28" s="83" customFormat="1" ht="18" customHeight="1" x14ac:dyDescent="0.2">
      <c r="A1" s="386" t="s">
        <v>259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10" t="s">
        <v>137</v>
      </c>
      <c r="B4" s="326"/>
      <c r="C4" s="326"/>
      <c r="D4" s="326"/>
      <c r="E4" s="327"/>
      <c r="F4" s="43"/>
      <c r="G4" s="43"/>
      <c r="H4" s="43"/>
      <c r="I4" s="43"/>
      <c r="J4" s="87"/>
      <c r="K4" s="87"/>
      <c r="L4" s="87"/>
      <c r="M4" s="87"/>
      <c r="N4" s="87"/>
      <c r="O4" s="9"/>
      <c r="P4" s="387" t="s">
        <v>91</v>
      </c>
      <c r="Q4" s="387"/>
      <c r="R4" s="387"/>
      <c r="S4" s="387"/>
      <c r="T4" s="387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46"/>
      <c r="B5" s="247"/>
      <c r="C5" s="248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49"/>
      <c r="B6" s="388" t="s">
        <v>92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9"/>
    </row>
    <row r="7" spans="1:28" ht="12.95" customHeight="1" x14ac:dyDescent="0.2">
      <c r="A7" s="288"/>
      <c r="B7" s="288"/>
      <c r="C7" s="288"/>
      <c r="D7" s="288"/>
      <c r="E7" s="288"/>
      <c r="F7" s="298" t="s">
        <v>127</v>
      </c>
      <c r="G7" s="299"/>
      <c r="H7" s="303" t="s">
        <v>288</v>
      </c>
      <c r="I7" s="300"/>
      <c r="J7" s="288"/>
      <c r="K7" s="298" t="s">
        <v>128</v>
      </c>
      <c r="L7" s="299"/>
      <c r="M7" s="300"/>
      <c r="N7" s="300"/>
      <c r="O7" s="300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</row>
    <row r="8" spans="1:28" s="293" customFormat="1" ht="33.75" customHeight="1" x14ac:dyDescent="0.25">
      <c r="A8" s="289" t="s">
        <v>132</v>
      </c>
      <c r="B8" s="289" t="s">
        <v>93</v>
      </c>
      <c r="C8" s="289" t="s">
        <v>94</v>
      </c>
      <c r="D8" s="289" t="s">
        <v>159</v>
      </c>
      <c r="E8" s="289" t="s">
        <v>133</v>
      </c>
      <c r="F8" s="301" t="s">
        <v>106</v>
      </c>
      <c r="G8" s="301" t="s">
        <v>107</v>
      </c>
      <c r="H8" s="301" t="s">
        <v>107</v>
      </c>
      <c r="I8" s="302" t="s">
        <v>134</v>
      </c>
      <c r="J8" s="289" t="s">
        <v>95</v>
      </c>
      <c r="K8" s="301" t="s">
        <v>106</v>
      </c>
      <c r="L8" s="301" t="s">
        <v>107</v>
      </c>
      <c r="M8" s="302" t="s">
        <v>129</v>
      </c>
      <c r="N8" s="302" t="s">
        <v>130</v>
      </c>
      <c r="O8" s="302" t="s">
        <v>96</v>
      </c>
      <c r="P8" s="289" t="s">
        <v>135</v>
      </c>
      <c r="Q8" s="289" t="s">
        <v>136</v>
      </c>
      <c r="R8" s="289" t="s">
        <v>97</v>
      </c>
      <c r="S8" s="289" t="s">
        <v>98</v>
      </c>
      <c r="T8" s="289" t="s">
        <v>99</v>
      </c>
      <c r="U8" s="289" t="s">
        <v>100</v>
      </c>
      <c r="V8" s="289" t="s">
        <v>101</v>
      </c>
      <c r="W8" s="289" t="s">
        <v>102</v>
      </c>
      <c r="X8" s="289" t="s">
        <v>103</v>
      </c>
      <c r="Y8" s="289" t="s">
        <v>131</v>
      </c>
      <c r="Z8" s="289" t="s">
        <v>104</v>
      </c>
      <c r="AA8" s="289" t="s">
        <v>105</v>
      </c>
      <c r="AB8" s="292"/>
    </row>
    <row r="9" spans="1:28" x14ac:dyDescent="0.2">
      <c r="A9" s="304" t="s">
        <v>108</v>
      </c>
      <c r="B9" s="305"/>
      <c r="C9" s="306"/>
      <c r="D9" s="306"/>
      <c r="E9" s="306"/>
      <c r="F9" s="307"/>
      <c r="G9" s="307"/>
      <c r="H9" s="308"/>
      <c r="I9" s="308"/>
      <c r="J9" s="309"/>
      <c r="K9" s="307"/>
      <c r="L9" s="307"/>
      <c r="M9" s="307"/>
      <c r="N9" s="307"/>
      <c r="O9" s="307"/>
      <c r="P9" s="310"/>
      <c r="Q9" s="310"/>
      <c r="R9" s="311"/>
      <c r="S9" s="311"/>
      <c r="T9" s="306"/>
      <c r="U9" s="306"/>
      <c r="V9" s="305"/>
      <c r="W9" s="305"/>
      <c r="X9" s="306"/>
      <c r="Y9" s="306"/>
      <c r="Z9" s="311"/>
      <c r="AA9" s="306"/>
    </row>
    <row r="10" spans="1:28" s="295" customFormat="1" x14ac:dyDescent="0.2">
      <c r="A10" s="304" t="s">
        <v>109</v>
      </c>
      <c r="B10" s="305"/>
      <c r="C10" s="306"/>
      <c r="D10" s="306"/>
      <c r="E10" s="306"/>
      <c r="F10" s="307"/>
      <c r="G10" s="307"/>
      <c r="H10" s="308"/>
      <c r="I10" s="308"/>
      <c r="J10" s="309"/>
      <c r="K10" s="307"/>
      <c r="L10" s="307"/>
      <c r="M10" s="307"/>
      <c r="N10" s="307"/>
      <c r="O10" s="307"/>
      <c r="P10" s="310"/>
      <c r="Q10" s="310"/>
      <c r="R10" s="311"/>
      <c r="S10" s="311"/>
      <c r="T10" s="306"/>
      <c r="U10" s="306"/>
      <c r="V10" s="305"/>
      <c r="W10" s="305"/>
      <c r="X10" s="306"/>
      <c r="Y10" s="306"/>
      <c r="Z10" s="311"/>
      <c r="AA10" s="306"/>
      <c r="AB10" s="294"/>
    </row>
    <row r="11" spans="1:28" s="290" customFormat="1" x14ac:dyDescent="0.2">
      <c r="A11" s="304" t="s">
        <v>110</v>
      </c>
      <c r="B11" s="305"/>
      <c r="C11" s="306"/>
      <c r="D11" s="306"/>
      <c r="E11" s="306"/>
      <c r="F11" s="307"/>
      <c r="G11" s="307"/>
      <c r="H11" s="308"/>
      <c r="I11" s="308"/>
      <c r="J11" s="309"/>
      <c r="K11" s="307"/>
      <c r="L11" s="307"/>
      <c r="M11" s="307"/>
      <c r="N11" s="307"/>
      <c r="O11" s="307"/>
      <c r="P11" s="310"/>
      <c r="Q11" s="310"/>
      <c r="R11" s="311"/>
      <c r="S11" s="311"/>
      <c r="T11" s="306"/>
      <c r="U11" s="306"/>
      <c r="V11" s="305"/>
      <c r="W11" s="305"/>
      <c r="X11" s="306"/>
      <c r="Y11" s="306"/>
      <c r="Z11" s="311"/>
      <c r="AA11" s="306"/>
    </row>
    <row r="12" spans="1:28" s="290" customFormat="1" x14ac:dyDescent="0.2">
      <c r="A12" s="304" t="s">
        <v>111</v>
      </c>
      <c r="B12" s="305"/>
      <c r="C12" s="306"/>
      <c r="D12" s="306"/>
      <c r="E12" s="306"/>
      <c r="F12" s="307"/>
      <c r="G12" s="307"/>
      <c r="H12" s="308"/>
      <c r="I12" s="308"/>
      <c r="J12" s="309"/>
      <c r="K12" s="307"/>
      <c r="L12" s="307"/>
      <c r="M12" s="307"/>
      <c r="N12" s="307"/>
      <c r="O12" s="307"/>
      <c r="P12" s="310"/>
      <c r="Q12" s="310"/>
      <c r="R12" s="311"/>
      <c r="S12" s="311"/>
      <c r="T12" s="306"/>
      <c r="U12" s="306"/>
      <c r="V12" s="305"/>
      <c r="W12" s="305"/>
      <c r="X12" s="306"/>
      <c r="Y12" s="306"/>
      <c r="Z12" s="311"/>
      <c r="AA12" s="306"/>
    </row>
    <row r="13" spans="1:28" s="290" customFormat="1" x14ac:dyDescent="0.2">
      <c r="A13" s="304"/>
      <c r="B13" s="305"/>
      <c r="C13" s="306"/>
      <c r="D13" s="306"/>
      <c r="E13" s="306"/>
      <c r="F13" s="307"/>
      <c r="G13" s="307"/>
      <c r="H13" s="308"/>
      <c r="I13" s="308"/>
      <c r="J13" s="309"/>
      <c r="K13" s="307"/>
      <c r="L13" s="307"/>
      <c r="M13" s="307"/>
      <c r="N13" s="307"/>
      <c r="O13" s="307"/>
      <c r="P13" s="310"/>
      <c r="Q13" s="310"/>
      <c r="R13" s="311"/>
      <c r="S13" s="311"/>
      <c r="T13" s="306"/>
      <c r="U13" s="306"/>
      <c r="V13" s="305"/>
      <c r="W13" s="305"/>
      <c r="X13" s="306"/>
      <c r="Y13" s="306"/>
      <c r="Z13" s="311"/>
      <c r="AA13" s="306"/>
    </row>
    <row r="14" spans="1:28" s="290" customFormat="1" x14ac:dyDescent="0.2">
      <c r="A14" s="304"/>
      <c r="B14" s="305"/>
      <c r="C14" s="306"/>
      <c r="D14" s="306"/>
      <c r="E14" s="306"/>
      <c r="F14" s="307"/>
      <c r="G14" s="307"/>
      <c r="H14" s="308"/>
      <c r="I14" s="308"/>
      <c r="J14" s="309"/>
      <c r="K14" s="307"/>
      <c r="L14" s="307"/>
      <c r="M14" s="307"/>
      <c r="N14" s="307"/>
      <c r="O14" s="307"/>
      <c r="P14" s="310"/>
      <c r="Q14" s="310"/>
      <c r="R14" s="311"/>
      <c r="S14" s="311"/>
      <c r="T14" s="306"/>
      <c r="U14" s="306"/>
      <c r="V14" s="305"/>
      <c r="W14" s="305"/>
      <c r="X14" s="306"/>
      <c r="Y14" s="306"/>
      <c r="Z14" s="311"/>
      <c r="AA14" s="306"/>
    </row>
    <row r="15" spans="1:28" s="290" customFormat="1" x14ac:dyDescent="0.2">
      <c r="A15" s="304"/>
      <c r="B15" s="305"/>
      <c r="C15" s="306"/>
      <c r="D15" s="306"/>
      <c r="E15" s="306"/>
      <c r="F15" s="307"/>
      <c r="G15" s="307"/>
      <c r="H15" s="308"/>
      <c r="I15" s="308"/>
      <c r="J15" s="309"/>
      <c r="K15" s="307"/>
      <c r="L15" s="307"/>
      <c r="M15" s="307"/>
      <c r="N15" s="307"/>
      <c r="O15" s="307"/>
      <c r="P15" s="310"/>
      <c r="Q15" s="310"/>
      <c r="R15" s="311"/>
      <c r="S15" s="311"/>
      <c r="T15" s="306"/>
      <c r="U15" s="306"/>
      <c r="V15" s="305"/>
      <c r="W15" s="305"/>
      <c r="X15" s="306"/>
      <c r="Y15" s="306"/>
      <c r="Z15" s="311"/>
      <c r="AA15" s="306"/>
    </row>
    <row r="16" spans="1:28" s="290" customFormat="1" x14ac:dyDescent="0.2">
      <c r="A16" s="304"/>
      <c r="B16" s="305"/>
      <c r="C16" s="306"/>
      <c r="D16" s="306"/>
      <c r="E16" s="306"/>
      <c r="F16" s="307"/>
      <c r="G16" s="307"/>
      <c r="H16" s="308"/>
      <c r="I16" s="308"/>
      <c r="J16" s="309"/>
      <c r="K16" s="307"/>
      <c r="L16" s="307"/>
      <c r="M16" s="307"/>
      <c r="N16" s="307"/>
      <c r="O16" s="307"/>
      <c r="P16" s="310"/>
      <c r="Q16" s="310"/>
      <c r="R16" s="311"/>
      <c r="S16" s="311"/>
      <c r="T16" s="306"/>
      <c r="U16" s="306"/>
      <c r="V16" s="305"/>
      <c r="W16" s="305"/>
      <c r="X16" s="306"/>
      <c r="Y16" s="306"/>
      <c r="Z16" s="311"/>
      <c r="AA16" s="306"/>
    </row>
    <row r="17" spans="1:27" x14ac:dyDescent="0.2">
      <c r="A17" s="304"/>
      <c r="B17" s="305"/>
      <c r="C17" s="306"/>
      <c r="D17" s="306"/>
      <c r="E17" s="306"/>
      <c r="F17" s="307"/>
      <c r="G17" s="307"/>
      <c r="H17" s="308"/>
      <c r="I17" s="308"/>
      <c r="J17" s="309"/>
      <c r="K17" s="307"/>
      <c r="L17" s="307"/>
      <c r="M17" s="307"/>
      <c r="N17" s="307"/>
      <c r="O17" s="307"/>
      <c r="P17" s="310"/>
      <c r="Q17" s="310"/>
      <c r="R17" s="311"/>
      <c r="S17" s="311"/>
      <c r="T17" s="306"/>
      <c r="U17" s="306"/>
      <c r="V17" s="305"/>
      <c r="W17" s="305"/>
      <c r="X17" s="306"/>
      <c r="Y17" s="306"/>
      <c r="Z17" s="311"/>
      <c r="AA17" s="306"/>
    </row>
    <row r="18" spans="1:27" s="296" customFormat="1" x14ac:dyDescent="0.2">
      <c r="A18" s="297">
        <v>900001</v>
      </c>
      <c r="B18" s="250" t="s">
        <v>112</v>
      </c>
      <c r="C18" s="250"/>
      <c r="D18" s="250"/>
      <c r="E18" s="250"/>
      <c r="F18" s="251">
        <f>SUM(F9:F17)</f>
        <v>0</v>
      </c>
      <c r="G18" s="251">
        <f>SUM(G9:G17)</f>
        <v>0</v>
      </c>
      <c r="H18" s="251">
        <f>SUM(H9:H17)</f>
        <v>0</v>
      </c>
      <c r="I18" s="251">
        <f>SUM(I9:I17)</f>
        <v>0</v>
      </c>
      <c r="J18" s="252"/>
      <c r="K18" s="251">
        <f>SUM(K9:K17)</f>
        <v>0</v>
      </c>
      <c r="L18" s="251">
        <f>SUM(L9:L17)</f>
        <v>0</v>
      </c>
      <c r="M18" s="251">
        <f>SUM(M9:M17)</f>
        <v>0</v>
      </c>
      <c r="N18" s="251">
        <f>SUM(N9:N17)</f>
        <v>0</v>
      </c>
      <c r="O18" s="251">
        <f>SUM(O9:O17)</f>
        <v>0</v>
      </c>
      <c r="P18" s="253"/>
      <c r="Q18" s="250"/>
      <c r="R18" s="250"/>
      <c r="S18" s="254"/>
      <c r="T18" s="250"/>
      <c r="U18" s="250"/>
      <c r="V18" s="250"/>
      <c r="W18" s="250"/>
      <c r="X18" s="250"/>
      <c r="Y18" s="250"/>
      <c r="Z18" s="250"/>
      <c r="AA18" s="250"/>
    </row>
    <row r="19" spans="1:27" s="296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296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27" zoomScaleNormal="100" zoomScaleSheetLayoutView="100" workbookViewId="0">
      <selection activeCell="B52" sqref="B52"/>
    </sheetView>
  </sheetViews>
  <sheetFormatPr baseColWidth="10" defaultColWidth="12.42578125" defaultRowHeight="11.25" x14ac:dyDescent="0.2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257</v>
      </c>
      <c r="B5" s="62"/>
      <c r="C5" s="43"/>
      <c r="D5" s="12" t="s">
        <v>284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2"/>
      <c r="B8" s="152"/>
      <c r="C8" s="145"/>
      <c r="D8" s="134"/>
    </row>
    <row r="9" spans="1:4" x14ac:dyDescent="0.2">
      <c r="A9" s="152"/>
      <c r="B9" s="152"/>
      <c r="C9" s="145"/>
      <c r="D9" s="134"/>
    </row>
    <row r="10" spans="1:4" x14ac:dyDescent="0.2">
      <c r="A10" s="152"/>
      <c r="B10" s="152"/>
      <c r="C10" s="145"/>
      <c r="D10" s="134"/>
    </row>
    <row r="11" spans="1:4" x14ac:dyDescent="0.2">
      <c r="A11" s="152"/>
      <c r="B11" s="152"/>
      <c r="C11" s="145"/>
      <c r="D11" s="134"/>
    </row>
    <row r="12" spans="1:4" x14ac:dyDescent="0.2">
      <c r="A12" s="152"/>
      <c r="B12" s="152"/>
      <c r="C12" s="145"/>
      <c r="D12" s="134"/>
    </row>
    <row r="13" spans="1:4" x14ac:dyDescent="0.2">
      <c r="A13" s="152"/>
      <c r="B13" s="152"/>
      <c r="C13" s="145"/>
      <c r="D13" s="134"/>
    </row>
    <row r="14" spans="1:4" x14ac:dyDescent="0.2">
      <c r="A14" s="152"/>
      <c r="B14" s="152"/>
      <c r="C14" s="145"/>
      <c r="D14" s="134"/>
    </row>
    <row r="15" spans="1:4" x14ac:dyDescent="0.2">
      <c r="A15" s="152"/>
      <c r="B15" s="152"/>
      <c r="C15" s="145"/>
      <c r="D15" s="134"/>
    </row>
    <row r="16" spans="1:4" x14ac:dyDescent="0.2">
      <c r="A16" s="152"/>
      <c r="B16" s="152"/>
      <c r="C16" s="145"/>
      <c r="D16" s="134"/>
    </row>
    <row r="17" spans="1:4" x14ac:dyDescent="0.2">
      <c r="A17" s="152"/>
      <c r="B17" s="152"/>
      <c r="C17" s="145"/>
      <c r="D17" s="134"/>
    </row>
    <row r="18" spans="1:4" x14ac:dyDescent="0.2">
      <c r="A18" s="152"/>
      <c r="B18" s="152"/>
      <c r="C18" s="145"/>
      <c r="D18" s="134"/>
    </row>
    <row r="19" spans="1:4" x14ac:dyDescent="0.2">
      <c r="A19" s="152"/>
      <c r="B19" s="152"/>
      <c r="C19" s="145"/>
      <c r="D19" s="134"/>
    </row>
    <row r="20" spans="1:4" x14ac:dyDescent="0.2">
      <c r="A20" s="152"/>
      <c r="B20" s="152"/>
      <c r="C20" s="145"/>
      <c r="D20" s="134"/>
    </row>
    <row r="21" spans="1:4" x14ac:dyDescent="0.2">
      <c r="A21" s="152"/>
      <c r="B21" s="152"/>
      <c r="C21" s="145"/>
      <c r="D21" s="134"/>
    </row>
    <row r="22" spans="1:4" x14ac:dyDescent="0.2">
      <c r="A22" s="152"/>
      <c r="B22" s="152"/>
      <c r="C22" s="145"/>
      <c r="D22" s="134"/>
    </row>
    <row r="23" spans="1:4" x14ac:dyDescent="0.2">
      <c r="A23" s="152"/>
      <c r="B23" s="152"/>
      <c r="C23" s="145"/>
      <c r="D23" s="134"/>
    </row>
    <row r="24" spans="1:4" x14ac:dyDescent="0.2">
      <c r="A24" s="152"/>
      <c r="B24" s="152"/>
      <c r="C24" s="145"/>
      <c r="D24" s="134"/>
    </row>
    <row r="25" spans="1:4" x14ac:dyDescent="0.2">
      <c r="A25" s="152"/>
      <c r="B25" s="152"/>
      <c r="C25" s="145"/>
      <c r="D25" s="134"/>
    </row>
    <row r="26" spans="1:4" x14ac:dyDescent="0.2">
      <c r="A26" s="152"/>
      <c r="B26" s="152"/>
      <c r="C26" s="145"/>
      <c r="D26" s="134"/>
    </row>
    <row r="27" spans="1:4" x14ac:dyDescent="0.2">
      <c r="A27" s="152"/>
      <c r="B27" s="152"/>
      <c r="C27" s="145"/>
      <c r="D27" s="134"/>
    </row>
    <row r="28" spans="1:4" x14ac:dyDescent="0.2">
      <c r="A28" s="152"/>
      <c r="B28" s="152"/>
      <c r="C28" s="145"/>
      <c r="D28" s="134"/>
    </row>
    <row r="29" spans="1:4" x14ac:dyDescent="0.2">
      <c r="A29" s="152"/>
      <c r="B29" s="152"/>
      <c r="C29" s="145"/>
      <c r="D29" s="134"/>
    </row>
    <row r="30" spans="1:4" x14ac:dyDescent="0.2">
      <c r="A30" s="152"/>
      <c r="B30" s="152"/>
      <c r="C30" s="145"/>
      <c r="D30" s="134"/>
    </row>
    <row r="31" spans="1:4" x14ac:dyDescent="0.2">
      <c r="A31" s="152"/>
      <c r="B31" s="152"/>
      <c r="C31" s="145"/>
      <c r="D31" s="134"/>
    </row>
    <row r="32" spans="1:4" x14ac:dyDescent="0.2">
      <c r="A32" s="152"/>
      <c r="B32" s="152"/>
      <c r="C32" s="145"/>
      <c r="D32" s="134"/>
    </row>
    <row r="33" spans="1:4" x14ac:dyDescent="0.2">
      <c r="A33" s="152"/>
      <c r="B33" s="152"/>
      <c r="C33" s="145"/>
      <c r="D33" s="134"/>
    </row>
    <row r="34" spans="1:4" x14ac:dyDescent="0.2">
      <c r="A34" s="152"/>
      <c r="B34" s="152"/>
      <c r="C34" s="145"/>
      <c r="D34" s="134"/>
    </row>
    <row r="35" spans="1:4" x14ac:dyDescent="0.2">
      <c r="A35" s="152"/>
      <c r="B35" s="152"/>
      <c r="C35" s="145"/>
      <c r="D35" s="134"/>
    </row>
    <row r="36" spans="1:4" x14ac:dyDescent="0.2">
      <c r="A36" s="152"/>
      <c r="B36" s="152"/>
      <c r="C36" s="145"/>
      <c r="D36" s="134"/>
    </row>
    <row r="37" spans="1:4" x14ac:dyDescent="0.2">
      <c r="A37" s="152"/>
      <c r="B37" s="152"/>
      <c r="C37" s="145"/>
      <c r="D37" s="134"/>
    </row>
    <row r="38" spans="1:4" x14ac:dyDescent="0.2">
      <c r="A38" s="152"/>
      <c r="B38" s="152"/>
      <c r="C38" s="145"/>
      <c r="D38" s="134"/>
    </row>
    <row r="39" spans="1:4" x14ac:dyDescent="0.2">
      <c r="A39" s="152"/>
      <c r="B39" s="152"/>
      <c r="C39" s="145"/>
      <c r="D39" s="134"/>
    </row>
    <row r="40" spans="1:4" x14ac:dyDescent="0.2">
      <c r="A40" s="152"/>
      <c r="B40" s="152"/>
      <c r="C40" s="145"/>
      <c r="D40" s="134"/>
    </row>
    <row r="41" spans="1:4" x14ac:dyDescent="0.2">
      <c r="A41" s="152"/>
      <c r="B41" s="152"/>
      <c r="C41" s="145"/>
      <c r="D41" s="134"/>
    </row>
    <row r="42" spans="1:4" x14ac:dyDescent="0.2">
      <c r="A42" s="152"/>
      <c r="B42" s="152"/>
      <c r="C42" s="145"/>
      <c r="D42" s="134"/>
    </row>
    <row r="43" spans="1:4" x14ac:dyDescent="0.2">
      <c r="A43" s="152"/>
      <c r="B43" s="152"/>
      <c r="C43" s="145"/>
      <c r="D43" s="134"/>
    </row>
    <row r="44" spans="1:4" x14ac:dyDescent="0.2">
      <c r="A44" s="152"/>
      <c r="B44" s="152"/>
      <c r="C44" s="145"/>
      <c r="D44" s="134"/>
    </row>
    <row r="45" spans="1:4" s="19" customFormat="1" x14ac:dyDescent="0.2">
      <c r="A45" s="153"/>
      <c r="B45" s="153" t="s">
        <v>260</v>
      </c>
      <c r="C45" s="146">
        <f>SUM(C8:C44)</f>
        <v>0</v>
      </c>
      <c r="D45" s="142"/>
    </row>
    <row r="46" spans="1:4" s="19" customFormat="1" x14ac:dyDescent="0.2">
      <c r="A46" s="154"/>
      <c r="B46" s="154"/>
      <c r="C46" s="27"/>
      <c r="D46" s="27"/>
    </row>
    <row r="47" spans="1:4" s="19" customFormat="1" x14ac:dyDescent="0.2">
      <c r="A47" s="154"/>
      <c r="B47" s="154"/>
      <c r="C47" s="27"/>
      <c r="D47" s="27"/>
    </row>
    <row r="48" spans="1:4" x14ac:dyDescent="0.2">
      <c r="A48" s="155"/>
      <c r="B48" s="155"/>
      <c r="C48" s="120"/>
      <c r="D48" s="120"/>
    </row>
    <row r="49" spans="1:4" ht="21.75" customHeight="1" x14ac:dyDescent="0.2">
      <c r="A49" s="62" t="s">
        <v>258</v>
      </c>
      <c r="B49" s="62"/>
      <c r="C49" s="286"/>
      <c r="D49" s="277" t="s">
        <v>113</v>
      </c>
    </row>
    <row r="50" spans="1:4" x14ac:dyDescent="0.2">
      <c r="A50" s="77"/>
      <c r="B50" s="77"/>
      <c r="C50" s="78"/>
      <c r="D50" s="94"/>
    </row>
    <row r="51" spans="1:4" ht="15" customHeight="1" x14ac:dyDescent="0.2">
      <c r="A51" s="15" t="s">
        <v>46</v>
      </c>
      <c r="B51" s="16" t="s">
        <v>47</v>
      </c>
      <c r="C51" s="17" t="s">
        <v>48</v>
      </c>
      <c r="D51" s="17" t="s">
        <v>59</v>
      </c>
    </row>
    <row r="52" spans="1:4" x14ac:dyDescent="0.2">
      <c r="A52" s="152" t="s">
        <v>421</v>
      </c>
      <c r="B52" s="366" t="s">
        <v>422</v>
      </c>
      <c r="C52" s="365">
        <v>5753718.75</v>
      </c>
      <c r="D52" s="134"/>
    </row>
    <row r="53" spans="1:4" x14ac:dyDescent="0.2">
      <c r="A53" s="152"/>
      <c r="B53" s="152"/>
      <c r="C53" s="145"/>
      <c r="D53" s="134"/>
    </row>
    <row r="54" spans="1:4" x14ac:dyDescent="0.2">
      <c r="A54" s="152"/>
      <c r="B54" s="152"/>
      <c r="C54" s="145"/>
      <c r="D54" s="134"/>
    </row>
    <row r="55" spans="1:4" x14ac:dyDescent="0.2">
      <c r="A55" s="152"/>
      <c r="B55" s="152"/>
      <c r="C55" s="145"/>
      <c r="D55" s="134"/>
    </row>
    <row r="56" spans="1:4" x14ac:dyDescent="0.2">
      <c r="A56" s="152"/>
      <c r="B56" s="152"/>
      <c r="C56" s="145"/>
      <c r="D56" s="134"/>
    </row>
    <row r="57" spans="1:4" x14ac:dyDescent="0.2">
      <c r="A57" s="152"/>
      <c r="B57" s="152"/>
      <c r="C57" s="145"/>
      <c r="D57" s="134"/>
    </row>
    <row r="58" spans="1:4" x14ac:dyDescent="0.2">
      <c r="A58" s="152"/>
      <c r="B58" s="152"/>
      <c r="C58" s="145"/>
      <c r="D58" s="134"/>
    </row>
    <row r="59" spans="1:4" x14ac:dyDescent="0.2">
      <c r="A59" s="152"/>
      <c r="B59" s="152"/>
      <c r="C59" s="145"/>
      <c r="D59" s="134"/>
    </row>
    <row r="60" spans="1:4" x14ac:dyDescent="0.2">
      <c r="A60" s="152"/>
      <c r="B60" s="152"/>
      <c r="C60" s="145"/>
      <c r="D60" s="134"/>
    </row>
    <row r="61" spans="1:4" x14ac:dyDescent="0.2">
      <c r="A61" s="152"/>
      <c r="B61" s="152"/>
      <c r="C61" s="145"/>
      <c r="D61" s="134"/>
    </row>
    <row r="62" spans="1:4" x14ac:dyDescent="0.2">
      <c r="A62" s="152"/>
      <c r="B62" s="152"/>
      <c r="C62" s="145"/>
      <c r="D62" s="134"/>
    </row>
    <row r="63" spans="1:4" x14ac:dyDescent="0.2">
      <c r="A63" s="152"/>
      <c r="B63" s="152"/>
      <c r="C63" s="145"/>
      <c r="D63" s="134"/>
    </row>
    <row r="64" spans="1:4" x14ac:dyDescent="0.2">
      <c r="A64" s="152"/>
      <c r="B64" s="152"/>
      <c r="C64" s="145"/>
      <c r="D64" s="134"/>
    </row>
    <row r="65" spans="1:4" x14ac:dyDescent="0.2">
      <c r="A65" s="152"/>
      <c r="B65" s="152"/>
      <c r="C65" s="145"/>
      <c r="D65" s="134"/>
    </row>
    <row r="66" spans="1:4" x14ac:dyDescent="0.2">
      <c r="A66" s="152"/>
      <c r="B66" s="152"/>
      <c r="C66" s="145"/>
      <c r="D66" s="134"/>
    </row>
    <row r="67" spans="1:4" x14ac:dyDescent="0.2">
      <c r="A67" s="152"/>
      <c r="B67" s="152"/>
      <c r="C67" s="145"/>
      <c r="D67" s="134"/>
    </row>
    <row r="68" spans="1:4" x14ac:dyDescent="0.2">
      <c r="A68" s="152"/>
      <c r="B68" s="152"/>
      <c r="C68" s="145"/>
      <c r="D68" s="134"/>
    </row>
    <row r="69" spans="1:4" x14ac:dyDescent="0.2">
      <c r="A69" s="152"/>
      <c r="B69" s="152"/>
      <c r="C69" s="145"/>
      <c r="D69" s="134"/>
    </row>
    <row r="70" spans="1:4" x14ac:dyDescent="0.2">
      <c r="A70" s="152"/>
      <c r="B70" s="152"/>
      <c r="C70" s="145"/>
      <c r="D70" s="134"/>
    </row>
    <row r="71" spans="1:4" x14ac:dyDescent="0.2">
      <c r="A71" s="152"/>
      <c r="B71" s="152"/>
      <c r="C71" s="145"/>
      <c r="D71" s="134"/>
    </row>
    <row r="72" spans="1:4" x14ac:dyDescent="0.2">
      <c r="A72" s="152"/>
      <c r="B72" s="152"/>
      <c r="C72" s="145"/>
      <c r="D72" s="134"/>
    </row>
    <row r="73" spans="1:4" x14ac:dyDescent="0.2">
      <c r="A73" s="152"/>
      <c r="B73" s="152"/>
      <c r="C73" s="145"/>
      <c r="D73" s="134"/>
    </row>
    <row r="74" spans="1:4" x14ac:dyDescent="0.2">
      <c r="A74" s="152"/>
      <c r="B74" s="152"/>
      <c r="C74" s="145"/>
      <c r="D74" s="134"/>
    </row>
    <row r="75" spans="1:4" x14ac:dyDescent="0.2">
      <c r="A75" s="152"/>
      <c r="B75" s="152"/>
      <c r="C75" s="145"/>
      <c r="D75" s="134"/>
    </row>
    <row r="76" spans="1:4" x14ac:dyDescent="0.2">
      <c r="A76" s="152"/>
      <c r="B76" s="152"/>
      <c r="C76" s="145"/>
      <c r="D76" s="134"/>
    </row>
    <row r="77" spans="1:4" x14ac:dyDescent="0.2">
      <c r="A77" s="152"/>
      <c r="B77" s="152"/>
      <c r="C77" s="145"/>
      <c r="D77" s="134"/>
    </row>
    <row r="78" spans="1:4" x14ac:dyDescent="0.2">
      <c r="A78" s="152"/>
      <c r="B78" s="152"/>
      <c r="C78" s="145"/>
      <c r="D78" s="134"/>
    </row>
    <row r="79" spans="1:4" x14ac:dyDescent="0.2">
      <c r="A79" s="152"/>
      <c r="B79" s="152"/>
      <c r="C79" s="145"/>
      <c r="D79" s="134"/>
    </row>
    <row r="80" spans="1:4" x14ac:dyDescent="0.2">
      <c r="A80" s="152"/>
      <c r="B80" s="152"/>
      <c r="C80" s="145"/>
      <c r="D80" s="134"/>
    </row>
    <row r="81" spans="1:4" x14ac:dyDescent="0.2">
      <c r="A81" s="152"/>
      <c r="B81" s="152"/>
      <c r="C81" s="145"/>
      <c r="D81" s="134"/>
    </row>
    <row r="82" spans="1:4" x14ac:dyDescent="0.2">
      <c r="A82" s="152"/>
      <c r="B82" s="152"/>
      <c r="C82" s="145"/>
      <c r="D82" s="134"/>
    </row>
    <row r="83" spans="1:4" x14ac:dyDescent="0.2">
      <c r="A83" s="152"/>
      <c r="B83" s="152"/>
      <c r="C83" s="145"/>
      <c r="D83" s="134"/>
    </row>
    <row r="84" spans="1:4" x14ac:dyDescent="0.2">
      <c r="A84" s="152"/>
      <c r="B84" s="152"/>
      <c r="C84" s="145"/>
      <c r="D84" s="134"/>
    </row>
    <row r="85" spans="1:4" x14ac:dyDescent="0.2">
      <c r="A85" s="152"/>
      <c r="B85" s="152"/>
      <c r="C85" s="145"/>
      <c r="D85" s="134"/>
    </row>
    <row r="86" spans="1:4" x14ac:dyDescent="0.2">
      <c r="A86" s="152"/>
      <c r="B86" s="152"/>
      <c r="C86" s="145"/>
      <c r="D86" s="134"/>
    </row>
    <row r="87" spans="1:4" x14ac:dyDescent="0.2">
      <c r="A87" s="152"/>
      <c r="B87" s="152"/>
      <c r="C87" s="145"/>
      <c r="D87" s="134"/>
    </row>
    <row r="88" spans="1:4" x14ac:dyDescent="0.2">
      <c r="A88" s="152"/>
      <c r="B88" s="152"/>
      <c r="C88" s="145"/>
      <c r="D88" s="134"/>
    </row>
    <row r="89" spans="1:4" x14ac:dyDescent="0.2">
      <c r="A89" s="153"/>
      <c r="B89" s="153" t="s">
        <v>276</v>
      </c>
      <c r="C89" s="146">
        <f>SUM(C52:C88)</f>
        <v>5753718.75</v>
      </c>
      <c r="D89" s="142"/>
    </row>
    <row r="90" spans="1:4" x14ac:dyDescent="0.2">
      <c r="A90" s="155"/>
      <c r="B90" s="155"/>
      <c r="C90" s="120"/>
      <c r="D90" s="120"/>
    </row>
    <row r="91" spans="1:4" x14ac:dyDescent="0.2">
      <c r="A91" s="155"/>
      <c r="B91" s="155"/>
      <c r="C91" s="120"/>
      <c r="D91" s="120"/>
    </row>
    <row r="92" spans="1:4" x14ac:dyDescent="0.2">
      <c r="A92" s="155"/>
      <c r="B92" s="155"/>
      <c r="C92" s="120"/>
      <c r="D92" s="120"/>
    </row>
    <row r="93" spans="1:4" x14ac:dyDescent="0.2">
      <c r="A93" s="155"/>
      <c r="B93" s="155"/>
      <c r="C93" s="120"/>
      <c r="D93" s="120"/>
    </row>
    <row r="94" spans="1:4" x14ac:dyDescent="0.2">
      <c r="A94" s="155"/>
      <c r="B94" s="155"/>
      <c r="C94" s="120"/>
      <c r="D94" s="120"/>
    </row>
    <row r="95" spans="1:4" x14ac:dyDescent="0.2">
      <c r="A95" s="155"/>
      <c r="B95" s="155"/>
      <c r="C95" s="120"/>
      <c r="D95" s="120"/>
    </row>
    <row r="96" spans="1:4" x14ac:dyDescent="0.2">
      <c r="A96" s="155"/>
      <c r="B96" s="155"/>
      <c r="C96" s="120"/>
      <c r="D96" s="120"/>
    </row>
    <row r="97" spans="1:4" x14ac:dyDescent="0.2">
      <c r="A97" s="155"/>
      <c r="B97" s="155"/>
      <c r="C97" s="120"/>
      <c r="D97" s="120"/>
    </row>
    <row r="98" spans="1:4" x14ac:dyDescent="0.2">
      <c r="A98" s="155"/>
      <c r="B98" s="155"/>
      <c r="C98" s="120"/>
      <c r="D98" s="120"/>
    </row>
    <row r="99" spans="1:4" x14ac:dyDescent="0.2">
      <c r="A99" s="155"/>
      <c r="B99" s="155"/>
      <c r="C99" s="120"/>
      <c r="D99" s="120"/>
    </row>
    <row r="100" spans="1:4" x14ac:dyDescent="0.2">
      <c r="A100" s="155"/>
      <c r="B100" s="155"/>
      <c r="C100" s="120"/>
      <c r="D100" s="120"/>
    </row>
    <row r="101" spans="1:4" x14ac:dyDescent="0.2">
      <c r="A101" s="155"/>
      <c r="B101" s="155"/>
      <c r="C101" s="120"/>
      <c r="D101" s="120"/>
    </row>
    <row r="102" spans="1:4" x14ac:dyDescent="0.2">
      <c r="A102" s="155"/>
      <c r="B102" s="155"/>
      <c r="C102" s="120"/>
      <c r="D102" s="120"/>
    </row>
    <row r="103" spans="1:4" x14ac:dyDescent="0.2">
      <c r="A103" s="155"/>
      <c r="B103" s="155"/>
      <c r="C103" s="120"/>
      <c r="D103" s="120"/>
    </row>
    <row r="104" spans="1:4" x14ac:dyDescent="0.2">
      <c r="A104" s="155"/>
      <c r="B104" s="155"/>
      <c r="C104" s="120"/>
      <c r="D104" s="120"/>
    </row>
    <row r="105" spans="1:4" x14ac:dyDescent="0.2">
      <c r="A105" s="155"/>
      <c r="B105" s="155"/>
      <c r="C105" s="120"/>
      <c r="D105" s="120"/>
    </row>
    <row r="106" spans="1:4" x14ac:dyDescent="0.2">
      <c r="A106" s="155"/>
      <c r="B106" s="155"/>
      <c r="C106" s="120"/>
      <c r="D106" s="120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1" sqref="B2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138</v>
      </c>
      <c r="B5" s="62"/>
      <c r="C5" s="74"/>
      <c r="E5" s="12" t="s">
        <v>283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5" t="s">
        <v>423</v>
      </c>
      <c r="B8" s="366" t="s">
        <v>424</v>
      </c>
      <c r="C8" s="367">
        <v>14589.98</v>
      </c>
      <c r="D8" s="368" t="s">
        <v>425</v>
      </c>
      <c r="E8" s="368" t="s">
        <v>426</v>
      </c>
    </row>
    <row r="9" spans="1:5" s="282" customFormat="1" x14ac:dyDescent="0.2">
      <c r="A9" s="95" t="s">
        <v>463</v>
      </c>
      <c r="B9" s="95" t="s">
        <v>461</v>
      </c>
      <c r="C9" s="96">
        <v>105</v>
      </c>
      <c r="D9" s="49" t="s">
        <v>462</v>
      </c>
      <c r="E9" s="49"/>
    </row>
    <row r="10" spans="1:5" s="282" customFormat="1" x14ac:dyDescent="0.2">
      <c r="A10" s="95"/>
      <c r="B10" s="95"/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95"/>
      <c r="B12" s="95"/>
      <c r="C12" s="96"/>
      <c r="D12" s="49"/>
      <c r="E12" s="49"/>
    </row>
    <row r="13" spans="1:5" x14ac:dyDescent="0.2">
      <c r="A13" s="95"/>
      <c r="B13" s="95"/>
      <c r="C13" s="96"/>
      <c r="D13" s="49"/>
      <c r="E13" s="49"/>
    </row>
    <row r="14" spans="1:5" x14ac:dyDescent="0.2">
      <c r="A14" s="29"/>
      <c r="B14" s="153" t="s">
        <v>277</v>
      </c>
      <c r="C14" s="30">
        <f>SUM(C8:C13)</f>
        <v>14694.98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zoomScaleNormal="100" zoomScaleSheetLayoutView="100" workbookViewId="0">
      <pane ySplit="2" topLeftCell="A22" activePane="bottomLeft" state="frozen"/>
      <selection pane="bottomLeft" activeCell="A27" sqref="A27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 x14ac:dyDescent="0.2">
      <c r="A1" s="382" t="s">
        <v>157</v>
      </c>
      <c r="B1" s="383"/>
      <c r="C1" s="1"/>
    </row>
    <row r="2" spans="1:3" ht="15" customHeight="1" x14ac:dyDescent="0.2">
      <c r="A2" s="278" t="s">
        <v>155</v>
      </c>
      <c r="B2" s="279" t="s">
        <v>156</v>
      </c>
    </row>
    <row r="3" spans="1:3" x14ac:dyDescent="0.2">
      <c r="A3" s="213"/>
      <c r="B3" s="217"/>
    </row>
    <row r="4" spans="1:3" x14ac:dyDescent="0.2">
      <c r="A4" s="214"/>
      <c r="B4" s="218" t="s">
        <v>197</v>
      </c>
    </row>
    <row r="5" spans="1:3" x14ac:dyDescent="0.2">
      <c r="A5" s="214"/>
      <c r="B5" s="218"/>
    </row>
    <row r="6" spans="1:3" x14ac:dyDescent="0.2">
      <c r="A6" s="214"/>
      <c r="B6" s="240" t="s">
        <v>0</v>
      </c>
    </row>
    <row r="7" spans="1:3" x14ac:dyDescent="0.2">
      <c r="A7" s="214" t="s">
        <v>1</v>
      </c>
      <c r="B7" s="219" t="s">
        <v>2</v>
      </c>
    </row>
    <row r="8" spans="1:3" x14ac:dyDescent="0.2">
      <c r="A8" s="214" t="s">
        <v>3</v>
      </c>
      <c r="B8" s="219" t="s">
        <v>4</v>
      </c>
    </row>
    <row r="9" spans="1:3" x14ac:dyDescent="0.2">
      <c r="A9" s="214" t="s">
        <v>5</v>
      </c>
      <c r="B9" s="219" t="s">
        <v>6</v>
      </c>
    </row>
    <row r="10" spans="1:3" x14ac:dyDescent="0.2">
      <c r="A10" s="214" t="s">
        <v>319</v>
      </c>
      <c r="B10" s="219" t="s">
        <v>320</v>
      </c>
    </row>
    <row r="11" spans="1:3" x14ac:dyDescent="0.2">
      <c r="A11" s="214" t="s">
        <v>7</v>
      </c>
      <c r="B11" s="219" t="s">
        <v>8</v>
      </c>
    </row>
    <row r="12" spans="1:3" x14ac:dyDescent="0.2">
      <c r="A12" s="214" t="s">
        <v>9</v>
      </c>
      <c r="B12" s="219" t="s">
        <v>10</v>
      </c>
    </row>
    <row r="13" spans="1:3" x14ac:dyDescent="0.2">
      <c r="A13" s="214" t="s">
        <v>11</v>
      </c>
      <c r="B13" s="219" t="s">
        <v>12</v>
      </c>
    </row>
    <row r="14" spans="1:3" x14ac:dyDescent="0.2">
      <c r="A14" s="214" t="s">
        <v>13</v>
      </c>
      <c r="B14" s="219" t="s">
        <v>14</v>
      </c>
    </row>
    <row r="15" spans="1:3" x14ac:dyDescent="0.2">
      <c r="A15" s="214" t="s">
        <v>15</v>
      </c>
      <c r="B15" s="219" t="s">
        <v>16</v>
      </c>
    </row>
    <row r="16" spans="1:3" x14ac:dyDescent="0.2">
      <c r="A16" s="214" t="s">
        <v>17</v>
      </c>
      <c r="B16" s="219" t="s">
        <v>18</v>
      </c>
    </row>
    <row r="17" spans="1:2" x14ac:dyDescent="0.2">
      <c r="A17" s="214" t="s">
        <v>19</v>
      </c>
      <c r="B17" s="219" t="s">
        <v>20</v>
      </c>
    </row>
    <row r="18" spans="1:2" x14ac:dyDescent="0.2">
      <c r="A18" s="214" t="s">
        <v>21</v>
      </c>
      <c r="B18" s="219" t="s">
        <v>22</v>
      </c>
    </row>
    <row r="19" spans="1:2" x14ac:dyDescent="0.2">
      <c r="A19" s="214" t="s">
        <v>23</v>
      </c>
      <c r="B19" s="219" t="s">
        <v>24</v>
      </c>
    </row>
    <row r="20" spans="1:2" x14ac:dyDescent="0.2">
      <c r="A20" s="214" t="s">
        <v>25</v>
      </c>
      <c r="B20" s="219" t="s">
        <v>26</v>
      </c>
    </row>
    <row r="21" spans="1:2" x14ac:dyDescent="0.2">
      <c r="A21" s="214" t="s">
        <v>27</v>
      </c>
      <c r="B21" s="219" t="s">
        <v>28</v>
      </c>
    </row>
    <row r="22" spans="1:2" x14ac:dyDescent="0.2">
      <c r="A22" s="214" t="s">
        <v>285</v>
      </c>
      <c r="B22" s="219" t="s">
        <v>29</v>
      </c>
    </row>
    <row r="23" spans="1:2" x14ac:dyDescent="0.2">
      <c r="A23" s="214" t="s">
        <v>286</v>
      </c>
      <c r="B23" s="219" t="s">
        <v>30</v>
      </c>
    </row>
    <row r="24" spans="1:2" x14ac:dyDescent="0.2">
      <c r="A24" s="214" t="s">
        <v>287</v>
      </c>
      <c r="B24" s="219" t="s">
        <v>31</v>
      </c>
    </row>
    <row r="25" spans="1:2" x14ac:dyDescent="0.2">
      <c r="A25" s="214" t="s">
        <v>32</v>
      </c>
      <c r="B25" s="219" t="s">
        <v>33</v>
      </c>
    </row>
    <row r="26" spans="1:2" x14ac:dyDescent="0.2">
      <c r="A26" s="214" t="s">
        <v>34</v>
      </c>
      <c r="B26" s="219" t="s">
        <v>35</v>
      </c>
    </row>
    <row r="27" spans="1:2" x14ac:dyDescent="0.2">
      <c r="A27" s="214" t="s">
        <v>36</v>
      </c>
      <c r="B27" s="219" t="s">
        <v>37</v>
      </c>
    </row>
    <row r="28" spans="1:2" x14ac:dyDescent="0.2">
      <c r="A28" s="214" t="s">
        <v>38</v>
      </c>
      <c r="B28" s="219" t="s">
        <v>39</v>
      </c>
    </row>
    <row r="29" spans="1:2" x14ac:dyDescent="0.2">
      <c r="A29" s="214" t="s">
        <v>261</v>
      </c>
      <c r="B29" s="219" t="s">
        <v>262</v>
      </c>
    </row>
    <row r="30" spans="1:2" x14ac:dyDescent="0.2">
      <c r="A30" s="214"/>
      <c r="B30" s="219"/>
    </row>
    <row r="31" spans="1:2" x14ac:dyDescent="0.2">
      <c r="A31" s="214"/>
      <c r="B31" s="240"/>
    </row>
    <row r="32" spans="1:2" x14ac:dyDescent="0.2">
      <c r="A32" s="214" t="s">
        <v>213</v>
      </c>
      <c r="B32" s="219" t="s">
        <v>195</v>
      </c>
    </row>
    <row r="33" spans="1:2" x14ac:dyDescent="0.2">
      <c r="A33" s="214" t="s">
        <v>214</v>
      </c>
      <c r="B33" s="219" t="s">
        <v>196</v>
      </c>
    </row>
    <row r="34" spans="1:2" x14ac:dyDescent="0.2">
      <c r="A34" s="214"/>
      <c r="B34" s="219"/>
    </row>
    <row r="35" spans="1:2" x14ac:dyDescent="0.2">
      <c r="A35" s="214"/>
      <c r="B35" s="218" t="s">
        <v>198</v>
      </c>
    </row>
    <row r="36" spans="1:2" x14ac:dyDescent="0.2">
      <c r="A36" s="214" t="s">
        <v>210</v>
      </c>
      <c r="B36" s="219" t="s">
        <v>41</v>
      </c>
    </row>
    <row r="37" spans="1:2" x14ac:dyDescent="0.2">
      <c r="A37" s="214"/>
      <c r="B37" s="219" t="s">
        <v>42</v>
      </c>
    </row>
    <row r="38" spans="1:2" ht="12" thickBot="1" x14ac:dyDescent="0.25">
      <c r="A38" s="215"/>
      <c r="B38" s="216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Normal="100" zoomScaleSheetLayoutView="100" workbookViewId="0">
      <selection activeCell="D11" sqref="D11"/>
    </sheetView>
  </sheetViews>
  <sheetFormatPr baseColWidth="10" defaultRowHeight="11.25" x14ac:dyDescent="0.2"/>
  <cols>
    <col min="1" max="1" width="20.7109375" style="155" customWidth="1"/>
    <col min="2" max="2" width="50.7109375" style="155" customWidth="1"/>
    <col min="3" max="3" width="17.7109375" style="120" customWidth="1"/>
    <col min="4" max="4" width="17.7109375" style="195" customWidth="1"/>
    <col min="5" max="5" width="17.7109375" style="196" customWidth="1"/>
    <col min="6" max="8" width="11.42578125" style="155"/>
    <col min="9" max="16384" width="11.4257812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208</v>
      </c>
      <c r="B5" s="10"/>
      <c r="C5" s="74"/>
      <c r="D5" s="99"/>
      <c r="E5" s="100" t="s">
        <v>282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07" t="s">
        <v>114</v>
      </c>
      <c r="E7" s="102" t="s">
        <v>115</v>
      </c>
      <c r="F7" s="8"/>
      <c r="G7" s="8"/>
      <c r="H7" s="8"/>
    </row>
    <row r="8" spans="1:8" x14ac:dyDescent="0.2">
      <c r="A8" s="318" t="s">
        <v>440</v>
      </c>
      <c r="B8" s="319" t="s">
        <v>427</v>
      </c>
      <c r="C8" s="367">
        <v>1749801.75</v>
      </c>
      <c r="D8" s="369">
        <f>C8/C106</f>
        <v>0.40465771198604267</v>
      </c>
      <c r="E8" s="198"/>
    </row>
    <row r="9" spans="1:8" x14ac:dyDescent="0.2">
      <c r="A9" s="318" t="s">
        <v>441</v>
      </c>
      <c r="B9" s="319" t="s">
        <v>428</v>
      </c>
      <c r="C9" s="367">
        <v>415991.67</v>
      </c>
      <c r="D9" s="369">
        <f>C9/C106</f>
        <v>9.6201891092778311E-2</v>
      </c>
      <c r="E9" s="198"/>
    </row>
    <row r="10" spans="1:8" x14ac:dyDescent="0.2">
      <c r="A10" s="318" t="s">
        <v>442</v>
      </c>
      <c r="B10" s="319" t="s">
        <v>429</v>
      </c>
      <c r="C10" s="367">
        <v>297437.51</v>
      </c>
      <c r="D10" s="369">
        <f>C10/C106</f>
        <v>6.8785153664079765E-2</v>
      </c>
      <c r="E10" s="198"/>
    </row>
    <row r="11" spans="1:8" x14ac:dyDescent="0.2">
      <c r="A11" s="318" t="s">
        <v>443</v>
      </c>
      <c r="B11" s="319" t="s">
        <v>430</v>
      </c>
      <c r="C11" s="367">
        <v>1607115.39</v>
      </c>
      <c r="D11" s="369">
        <f>C11/C106</f>
        <v>0.37166018185486249</v>
      </c>
      <c r="E11" s="198"/>
    </row>
    <row r="12" spans="1:8" ht="11.25" customHeight="1" x14ac:dyDescent="0.2">
      <c r="A12" s="318" t="s">
        <v>444</v>
      </c>
      <c r="B12" s="319" t="s">
        <v>431</v>
      </c>
      <c r="C12" s="367">
        <v>11041.039999999999</v>
      </c>
      <c r="D12" s="369">
        <f>C12/C106</f>
        <v>2.5533418196354968E-3</v>
      </c>
      <c r="E12" s="198"/>
    </row>
    <row r="13" spans="1:8" x14ac:dyDescent="0.2">
      <c r="A13" s="318" t="s">
        <v>445</v>
      </c>
      <c r="B13" s="319" t="s">
        <v>432</v>
      </c>
      <c r="C13" s="367">
        <v>41595.9</v>
      </c>
      <c r="D13" s="369">
        <f>C13/C106</f>
        <v>9.6194335855477528E-3</v>
      </c>
      <c r="E13" s="198"/>
    </row>
    <row r="14" spans="1:8" x14ac:dyDescent="0.2">
      <c r="A14" s="318" t="s">
        <v>446</v>
      </c>
      <c r="B14" s="319" t="s">
        <v>433</v>
      </c>
      <c r="C14" s="367">
        <v>7560.9500000000007</v>
      </c>
      <c r="D14" s="369">
        <f>C14/C106</f>
        <v>1.7485390716067519E-3</v>
      </c>
      <c r="E14" s="198"/>
    </row>
    <row r="15" spans="1:8" x14ac:dyDescent="0.2">
      <c r="A15" s="318" t="s">
        <v>447</v>
      </c>
      <c r="B15" s="319" t="s">
        <v>434</v>
      </c>
      <c r="C15" s="367">
        <v>18736.189999999999</v>
      </c>
      <c r="D15" s="369">
        <f>C15/C106</f>
        <v>4.3329158727471685E-3</v>
      </c>
      <c r="E15" s="198"/>
    </row>
    <row r="16" spans="1:8" x14ac:dyDescent="0.2">
      <c r="A16" s="318" t="s">
        <v>448</v>
      </c>
      <c r="B16" s="319" t="s">
        <v>435</v>
      </c>
      <c r="C16" s="367">
        <v>25582.639999999999</v>
      </c>
      <c r="D16" s="369">
        <f>C16/C106</f>
        <v>5.9162202626455336E-3</v>
      </c>
      <c r="E16" s="198"/>
    </row>
    <row r="17" spans="1:5" x14ac:dyDescent="0.2">
      <c r="A17" s="318" t="s">
        <v>449</v>
      </c>
      <c r="B17" s="319" t="s">
        <v>436</v>
      </c>
      <c r="C17" s="367">
        <v>7028.8</v>
      </c>
      <c r="D17" s="369">
        <f>C17/C106</f>
        <v>1.6254745007584412E-3</v>
      </c>
      <c r="E17" s="198"/>
    </row>
    <row r="18" spans="1:5" x14ac:dyDescent="0.2">
      <c r="A18" s="318" t="s">
        <v>450</v>
      </c>
      <c r="B18" s="319" t="s">
        <v>437</v>
      </c>
      <c r="C18" s="367">
        <v>1835.12</v>
      </c>
      <c r="D18" s="369">
        <f>C18/C106</f>
        <v>4.2438834023330165E-4</v>
      </c>
      <c r="E18" s="198"/>
    </row>
    <row r="19" spans="1:5" x14ac:dyDescent="0.2">
      <c r="A19" s="318" t="s">
        <v>451</v>
      </c>
      <c r="B19" s="319" t="s">
        <v>438</v>
      </c>
      <c r="C19" s="367">
        <v>17259.07</v>
      </c>
      <c r="D19" s="369">
        <f>C19/C106</f>
        <v>3.9913183177505392E-3</v>
      </c>
      <c r="E19" s="198"/>
    </row>
    <row r="20" spans="1:5" x14ac:dyDescent="0.2">
      <c r="A20" s="318" t="s">
        <v>452</v>
      </c>
      <c r="B20" s="319" t="s">
        <v>439</v>
      </c>
      <c r="C20" s="367">
        <v>53453.120000000003</v>
      </c>
      <c r="D20" s="369">
        <f>C20/C106</f>
        <v>1.2361524519972265E-2</v>
      </c>
      <c r="E20" s="198"/>
    </row>
    <row r="21" spans="1:5" x14ac:dyDescent="0.2">
      <c r="A21" s="318" t="s">
        <v>453</v>
      </c>
      <c r="B21" s="319" t="s">
        <v>294</v>
      </c>
      <c r="C21" s="367">
        <v>68452.23</v>
      </c>
      <c r="D21" s="369">
        <f>C21/C106</f>
        <v>1.5830206348886294E-2</v>
      </c>
      <c r="E21" s="198"/>
    </row>
    <row r="22" spans="1:5" x14ac:dyDescent="0.2">
      <c r="A22" s="318" t="s">
        <v>454</v>
      </c>
      <c r="B22" s="319" t="s">
        <v>296</v>
      </c>
      <c r="C22" s="367">
        <v>1261.3499999999999</v>
      </c>
      <c r="D22" s="369">
        <f>C22/C106</f>
        <v>2.9169876245328645E-4</v>
      </c>
      <c r="E22" s="198"/>
    </row>
    <row r="23" spans="1:5" x14ac:dyDescent="0.2">
      <c r="A23" s="152"/>
      <c r="B23" s="364"/>
      <c r="C23" s="362"/>
      <c r="D23" s="197"/>
      <c r="E23" s="198"/>
    </row>
    <row r="24" spans="1:5" hidden="1" x14ac:dyDescent="0.2">
      <c r="A24" s="152"/>
      <c r="B24" s="152"/>
      <c r="C24" s="166"/>
      <c r="D24" s="197"/>
      <c r="E24" s="198"/>
    </row>
    <row r="25" spans="1:5" hidden="1" x14ac:dyDescent="0.2">
      <c r="A25" s="152"/>
      <c r="B25" s="152"/>
      <c r="C25" s="166"/>
      <c r="D25" s="197"/>
      <c r="E25" s="198"/>
    </row>
    <row r="26" spans="1:5" hidden="1" x14ac:dyDescent="0.2">
      <c r="A26" s="152"/>
      <c r="B26" s="152"/>
      <c r="C26" s="166"/>
      <c r="D26" s="197"/>
      <c r="E26" s="198"/>
    </row>
    <row r="27" spans="1:5" hidden="1" x14ac:dyDescent="0.2">
      <c r="A27" s="152"/>
      <c r="B27" s="152"/>
      <c r="C27" s="166"/>
      <c r="D27" s="197"/>
      <c r="E27" s="198"/>
    </row>
    <row r="28" spans="1:5" hidden="1" x14ac:dyDescent="0.2">
      <c r="A28" s="152"/>
      <c r="B28" s="152"/>
      <c r="C28" s="166"/>
      <c r="D28" s="197"/>
      <c r="E28" s="198"/>
    </row>
    <row r="29" spans="1:5" hidden="1" x14ac:dyDescent="0.2">
      <c r="A29" s="152"/>
      <c r="B29" s="152"/>
      <c r="C29" s="166"/>
      <c r="D29" s="197"/>
      <c r="E29" s="198"/>
    </row>
    <row r="30" spans="1:5" hidden="1" x14ac:dyDescent="0.2">
      <c r="A30" s="152"/>
      <c r="B30" s="152"/>
      <c r="C30" s="166"/>
      <c r="D30" s="197"/>
      <c r="E30" s="198"/>
    </row>
    <row r="31" spans="1:5" hidden="1" x14ac:dyDescent="0.2">
      <c r="A31" s="152"/>
      <c r="B31" s="152"/>
      <c r="C31" s="166"/>
      <c r="D31" s="197"/>
      <c r="E31" s="198"/>
    </row>
    <row r="32" spans="1:5" hidden="1" x14ac:dyDescent="0.2">
      <c r="A32" s="152"/>
      <c r="B32" s="152"/>
      <c r="C32" s="166"/>
      <c r="D32" s="197"/>
      <c r="E32" s="198"/>
    </row>
    <row r="33" spans="1:5" hidden="1" x14ac:dyDescent="0.2">
      <c r="A33" s="152"/>
      <c r="B33" s="152"/>
      <c r="C33" s="166"/>
      <c r="D33" s="197"/>
      <c r="E33" s="198"/>
    </row>
    <row r="34" spans="1:5" hidden="1" x14ac:dyDescent="0.2">
      <c r="A34" s="152"/>
      <c r="B34" s="152"/>
      <c r="C34" s="166"/>
      <c r="D34" s="197"/>
      <c r="E34" s="198"/>
    </row>
    <row r="35" spans="1:5" hidden="1" x14ac:dyDescent="0.2">
      <c r="A35" s="152"/>
      <c r="B35" s="152"/>
      <c r="C35" s="166"/>
      <c r="D35" s="197"/>
      <c r="E35" s="198"/>
    </row>
    <row r="36" spans="1:5" hidden="1" x14ac:dyDescent="0.2">
      <c r="A36" s="152"/>
      <c r="B36" s="152"/>
      <c r="C36" s="166"/>
      <c r="D36" s="197"/>
      <c r="E36" s="198"/>
    </row>
    <row r="37" spans="1:5" hidden="1" x14ac:dyDescent="0.2">
      <c r="A37" s="152"/>
      <c r="B37" s="152"/>
      <c r="C37" s="166"/>
      <c r="D37" s="197"/>
      <c r="E37" s="198"/>
    </row>
    <row r="38" spans="1:5" hidden="1" x14ac:dyDescent="0.2">
      <c r="A38" s="152"/>
      <c r="B38" s="152"/>
      <c r="C38" s="166"/>
      <c r="D38" s="197"/>
      <c r="E38" s="198"/>
    </row>
    <row r="39" spans="1:5" hidden="1" x14ac:dyDescent="0.2">
      <c r="A39" s="152"/>
      <c r="B39" s="152"/>
      <c r="C39" s="166"/>
      <c r="D39" s="197"/>
      <c r="E39" s="198"/>
    </row>
    <row r="40" spans="1:5" hidden="1" x14ac:dyDescent="0.2">
      <c r="A40" s="152"/>
      <c r="B40" s="152"/>
      <c r="C40" s="166"/>
      <c r="D40" s="197"/>
      <c r="E40" s="198"/>
    </row>
    <row r="41" spans="1:5" hidden="1" x14ac:dyDescent="0.2">
      <c r="A41" s="152"/>
      <c r="B41" s="152"/>
      <c r="C41" s="166"/>
      <c r="D41" s="197"/>
      <c r="E41" s="198"/>
    </row>
    <row r="42" spans="1:5" hidden="1" x14ac:dyDescent="0.2">
      <c r="A42" s="152"/>
      <c r="B42" s="152"/>
      <c r="C42" s="166"/>
      <c r="D42" s="197"/>
      <c r="E42" s="198"/>
    </row>
    <row r="43" spans="1:5" hidden="1" x14ac:dyDescent="0.2">
      <c r="A43" s="152"/>
      <c r="B43" s="152"/>
      <c r="C43" s="166"/>
      <c r="D43" s="197"/>
      <c r="E43" s="198"/>
    </row>
    <row r="44" spans="1:5" hidden="1" x14ac:dyDescent="0.2">
      <c r="A44" s="152"/>
      <c r="B44" s="152"/>
      <c r="C44" s="166"/>
      <c r="D44" s="197"/>
      <c r="E44" s="198"/>
    </row>
    <row r="45" spans="1:5" hidden="1" x14ac:dyDescent="0.2">
      <c r="A45" s="152"/>
      <c r="B45" s="152"/>
      <c r="C45" s="166"/>
      <c r="D45" s="197"/>
      <c r="E45" s="198"/>
    </row>
    <row r="46" spans="1:5" hidden="1" x14ac:dyDescent="0.2">
      <c r="A46" s="152"/>
      <c r="B46" s="152"/>
      <c r="C46" s="166"/>
      <c r="D46" s="197"/>
      <c r="E46" s="198"/>
    </row>
    <row r="47" spans="1:5" hidden="1" x14ac:dyDescent="0.2">
      <c r="A47" s="152"/>
      <c r="B47" s="152"/>
      <c r="C47" s="166"/>
      <c r="D47" s="197"/>
      <c r="E47" s="198"/>
    </row>
    <row r="48" spans="1:5" hidden="1" x14ac:dyDescent="0.2">
      <c r="A48" s="152"/>
      <c r="B48" s="152"/>
      <c r="C48" s="166"/>
      <c r="D48" s="197"/>
      <c r="E48" s="198"/>
    </row>
    <row r="49" spans="1:5" hidden="1" x14ac:dyDescent="0.2">
      <c r="A49" s="152"/>
      <c r="B49" s="152"/>
      <c r="C49" s="166"/>
      <c r="D49" s="197"/>
      <c r="E49" s="198"/>
    </row>
    <row r="50" spans="1:5" hidden="1" x14ac:dyDescent="0.2">
      <c r="A50" s="152"/>
      <c r="B50" s="152"/>
      <c r="C50" s="166"/>
      <c r="D50" s="197"/>
      <c r="E50" s="198"/>
    </row>
    <row r="51" spans="1:5" hidden="1" x14ac:dyDescent="0.2">
      <c r="A51" s="152"/>
      <c r="B51" s="152"/>
      <c r="C51" s="166"/>
      <c r="D51" s="197"/>
      <c r="E51" s="198"/>
    </row>
    <row r="52" spans="1:5" hidden="1" x14ac:dyDescent="0.2">
      <c r="A52" s="152"/>
      <c r="B52" s="152"/>
      <c r="C52" s="166"/>
      <c r="D52" s="197"/>
      <c r="E52" s="198"/>
    </row>
    <row r="53" spans="1:5" hidden="1" x14ac:dyDescent="0.2">
      <c r="A53" s="152"/>
      <c r="B53" s="152"/>
      <c r="C53" s="166"/>
      <c r="D53" s="197"/>
      <c r="E53" s="198"/>
    </row>
    <row r="54" spans="1:5" hidden="1" x14ac:dyDescent="0.2">
      <c r="A54" s="152"/>
      <c r="B54" s="152"/>
      <c r="C54" s="166"/>
      <c r="D54" s="197"/>
      <c r="E54" s="198"/>
    </row>
    <row r="55" spans="1:5" hidden="1" x14ac:dyDescent="0.2">
      <c r="A55" s="152"/>
      <c r="B55" s="152"/>
      <c r="C55" s="166"/>
      <c r="D55" s="197"/>
      <c r="E55" s="198"/>
    </row>
    <row r="56" spans="1:5" hidden="1" x14ac:dyDescent="0.2">
      <c r="A56" s="152"/>
      <c r="B56" s="152"/>
      <c r="C56" s="166"/>
      <c r="D56" s="197"/>
      <c r="E56" s="198"/>
    </row>
    <row r="57" spans="1:5" hidden="1" x14ac:dyDescent="0.2">
      <c r="A57" s="152"/>
      <c r="B57" s="152"/>
      <c r="C57" s="166"/>
      <c r="D57" s="197"/>
      <c r="E57" s="198"/>
    </row>
    <row r="58" spans="1:5" hidden="1" x14ac:dyDescent="0.2">
      <c r="A58" s="152"/>
      <c r="B58" s="152"/>
      <c r="C58" s="166"/>
      <c r="D58" s="197"/>
      <c r="E58" s="198"/>
    </row>
    <row r="59" spans="1:5" hidden="1" x14ac:dyDescent="0.2">
      <c r="A59" s="152"/>
      <c r="B59" s="152"/>
      <c r="C59" s="166"/>
      <c r="D59" s="197"/>
      <c r="E59" s="198"/>
    </row>
    <row r="60" spans="1:5" hidden="1" x14ac:dyDescent="0.2">
      <c r="A60" s="152"/>
      <c r="B60" s="152"/>
      <c r="C60" s="166"/>
      <c r="D60" s="197"/>
      <c r="E60" s="198"/>
    </row>
    <row r="61" spans="1:5" hidden="1" x14ac:dyDescent="0.2">
      <c r="A61" s="152"/>
      <c r="B61" s="152"/>
      <c r="C61" s="166"/>
      <c r="D61" s="197"/>
      <c r="E61" s="198"/>
    </row>
    <row r="62" spans="1:5" hidden="1" x14ac:dyDescent="0.2">
      <c r="A62" s="152"/>
      <c r="B62" s="152"/>
      <c r="C62" s="166"/>
      <c r="D62" s="197"/>
      <c r="E62" s="198"/>
    </row>
    <row r="63" spans="1:5" hidden="1" x14ac:dyDescent="0.2">
      <c r="A63" s="152"/>
      <c r="B63" s="152"/>
      <c r="C63" s="166"/>
      <c r="D63" s="197"/>
      <c r="E63" s="198"/>
    </row>
    <row r="64" spans="1:5" hidden="1" x14ac:dyDescent="0.2">
      <c r="A64" s="152"/>
      <c r="B64" s="152"/>
      <c r="C64" s="166"/>
      <c r="D64" s="197"/>
      <c r="E64" s="198"/>
    </row>
    <row r="65" spans="1:5" hidden="1" x14ac:dyDescent="0.2">
      <c r="A65" s="152"/>
      <c r="B65" s="152"/>
      <c r="C65" s="166"/>
      <c r="D65" s="197"/>
      <c r="E65" s="198"/>
    </row>
    <row r="66" spans="1:5" hidden="1" x14ac:dyDescent="0.2">
      <c r="A66" s="152"/>
      <c r="B66" s="152"/>
      <c r="C66" s="166"/>
      <c r="D66" s="197"/>
      <c r="E66" s="198"/>
    </row>
    <row r="67" spans="1:5" hidden="1" x14ac:dyDescent="0.2">
      <c r="A67" s="152"/>
      <c r="B67" s="152"/>
      <c r="C67" s="166"/>
      <c r="D67" s="197"/>
      <c r="E67" s="198"/>
    </row>
    <row r="68" spans="1:5" hidden="1" x14ac:dyDescent="0.2">
      <c r="A68" s="152"/>
      <c r="B68" s="152"/>
      <c r="C68" s="166"/>
      <c r="D68" s="197"/>
      <c r="E68" s="198"/>
    </row>
    <row r="69" spans="1:5" hidden="1" x14ac:dyDescent="0.2">
      <c r="A69" s="152"/>
      <c r="B69" s="152"/>
      <c r="C69" s="166"/>
      <c r="D69" s="197"/>
      <c r="E69" s="198"/>
    </row>
    <row r="70" spans="1:5" hidden="1" x14ac:dyDescent="0.2">
      <c r="A70" s="152"/>
      <c r="B70" s="152"/>
      <c r="C70" s="166"/>
      <c r="D70" s="197"/>
      <c r="E70" s="198"/>
    </row>
    <row r="71" spans="1:5" hidden="1" x14ac:dyDescent="0.2">
      <c r="A71" s="152"/>
      <c r="B71" s="152"/>
      <c r="C71" s="166"/>
      <c r="D71" s="197"/>
      <c r="E71" s="198"/>
    </row>
    <row r="72" spans="1:5" hidden="1" x14ac:dyDescent="0.2">
      <c r="A72" s="152"/>
      <c r="B72" s="152"/>
      <c r="C72" s="166"/>
      <c r="D72" s="197"/>
      <c r="E72" s="198"/>
    </row>
    <row r="73" spans="1:5" hidden="1" x14ac:dyDescent="0.2">
      <c r="A73" s="152"/>
      <c r="B73" s="152"/>
      <c r="C73" s="166"/>
      <c r="D73" s="197"/>
      <c r="E73" s="198"/>
    </row>
    <row r="74" spans="1:5" hidden="1" x14ac:dyDescent="0.2">
      <c r="A74" s="152"/>
      <c r="B74" s="152"/>
      <c r="C74" s="166"/>
      <c r="D74" s="197"/>
      <c r="E74" s="198"/>
    </row>
    <row r="75" spans="1:5" hidden="1" x14ac:dyDescent="0.2">
      <c r="A75" s="152"/>
      <c r="B75" s="152"/>
      <c r="C75" s="166"/>
      <c r="D75" s="197"/>
      <c r="E75" s="198"/>
    </row>
    <row r="76" spans="1:5" hidden="1" x14ac:dyDescent="0.2">
      <c r="A76" s="152"/>
      <c r="B76" s="152"/>
      <c r="C76" s="166"/>
      <c r="D76" s="197"/>
      <c r="E76" s="198"/>
    </row>
    <row r="77" spans="1:5" hidden="1" x14ac:dyDescent="0.2">
      <c r="A77" s="152"/>
      <c r="B77" s="152"/>
      <c r="C77" s="166"/>
      <c r="D77" s="197"/>
      <c r="E77" s="198"/>
    </row>
    <row r="78" spans="1:5" hidden="1" x14ac:dyDescent="0.2">
      <c r="A78" s="152"/>
      <c r="B78" s="152"/>
      <c r="C78" s="166"/>
      <c r="D78" s="197"/>
      <c r="E78" s="198"/>
    </row>
    <row r="79" spans="1:5" hidden="1" x14ac:dyDescent="0.2">
      <c r="A79" s="152"/>
      <c r="B79" s="152"/>
      <c r="C79" s="166"/>
      <c r="D79" s="197"/>
      <c r="E79" s="198"/>
    </row>
    <row r="80" spans="1:5" hidden="1" x14ac:dyDescent="0.2">
      <c r="A80" s="152"/>
      <c r="B80" s="152"/>
      <c r="C80" s="166"/>
      <c r="D80" s="197"/>
      <c r="E80" s="198"/>
    </row>
    <row r="81" spans="1:5" hidden="1" x14ac:dyDescent="0.2">
      <c r="A81" s="152"/>
      <c r="B81" s="152"/>
      <c r="C81" s="166"/>
      <c r="D81" s="197"/>
      <c r="E81" s="198"/>
    </row>
    <row r="82" spans="1:5" hidden="1" x14ac:dyDescent="0.2">
      <c r="A82" s="152"/>
      <c r="B82" s="152"/>
      <c r="C82" s="166"/>
      <c r="D82" s="197"/>
      <c r="E82" s="198"/>
    </row>
    <row r="83" spans="1:5" hidden="1" x14ac:dyDescent="0.2">
      <c r="A83" s="152"/>
      <c r="B83" s="152"/>
      <c r="C83" s="166"/>
      <c r="D83" s="197"/>
      <c r="E83" s="198"/>
    </row>
    <row r="84" spans="1:5" hidden="1" x14ac:dyDescent="0.2">
      <c r="A84" s="152"/>
      <c r="B84" s="152"/>
      <c r="C84" s="166"/>
      <c r="D84" s="197"/>
      <c r="E84" s="198"/>
    </row>
    <row r="85" spans="1:5" hidden="1" x14ac:dyDescent="0.2">
      <c r="A85" s="152"/>
      <c r="B85" s="152"/>
      <c r="C85" s="166"/>
      <c r="D85" s="197"/>
      <c r="E85" s="198"/>
    </row>
    <row r="86" spans="1:5" hidden="1" x14ac:dyDescent="0.2">
      <c r="A86" s="152"/>
      <c r="B86" s="152"/>
      <c r="C86" s="166"/>
      <c r="D86" s="197"/>
      <c r="E86" s="198"/>
    </row>
    <row r="87" spans="1:5" hidden="1" x14ac:dyDescent="0.2">
      <c r="A87" s="152"/>
      <c r="B87" s="152"/>
      <c r="C87" s="166"/>
      <c r="D87" s="197"/>
      <c r="E87" s="198"/>
    </row>
    <row r="88" spans="1:5" hidden="1" x14ac:dyDescent="0.2">
      <c r="A88" s="152"/>
      <c r="B88" s="152"/>
      <c r="C88" s="166"/>
      <c r="D88" s="197"/>
      <c r="E88" s="198"/>
    </row>
    <row r="89" spans="1:5" hidden="1" x14ac:dyDescent="0.2">
      <c r="A89" s="152"/>
      <c r="B89" s="152"/>
      <c r="C89" s="166"/>
      <c r="D89" s="197"/>
      <c r="E89" s="198"/>
    </row>
    <row r="90" spans="1:5" hidden="1" x14ac:dyDescent="0.2">
      <c r="A90" s="152"/>
      <c r="B90" s="152"/>
      <c r="C90" s="166"/>
      <c r="D90" s="197"/>
      <c r="E90" s="198"/>
    </row>
    <row r="91" spans="1:5" hidden="1" x14ac:dyDescent="0.2">
      <c r="A91" s="152"/>
      <c r="B91" s="152"/>
      <c r="C91" s="166"/>
      <c r="D91" s="197"/>
      <c r="E91" s="198"/>
    </row>
    <row r="92" spans="1:5" hidden="1" x14ac:dyDescent="0.2">
      <c r="A92" s="152"/>
      <c r="B92" s="152"/>
      <c r="C92" s="166"/>
      <c r="D92" s="197"/>
      <c r="E92" s="198"/>
    </row>
    <row r="93" spans="1:5" hidden="1" x14ac:dyDescent="0.2">
      <c r="A93" s="152"/>
      <c r="B93" s="152"/>
      <c r="C93" s="166"/>
      <c r="D93" s="197"/>
      <c r="E93" s="198"/>
    </row>
    <row r="94" spans="1:5" hidden="1" x14ac:dyDescent="0.2">
      <c r="A94" s="152"/>
      <c r="B94" s="152"/>
      <c r="C94" s="166"/>
      <c r="D94" s="197"/>
      <c r="E94" s="198"/>
    </row>
    <row r="95" spans="1:5" hidden="1" x14ac:dyDescent="0.2">
      <c r="A95" s="152"/>
      <c r="B95" s="152"/>
      <c r="C95" s="166"/>
      <c r="D95" s="197"/>
      <c r="E95" s="198"/>
    </row>
    <row r="96" spans="1:5" hidden="1" x14ac:dyDescent="0.2">
      <c r="A96" s="152"/>
      <c r="B96" s="152"/>
      <c r="C96" s="166"/>
      <c r="D96" s="197"/>
      <c r="E96" s="198"/>
    </row>
    <row r="97" spans="1:5" hidden="1" x14ac:dyDescent="0.2">
      <c r="A97" s="152"/>
      <c r="B97" s="152"/>
      <c r="C97" s="166"/>
      <c r="D97" s="197"/>
      <c r="E97" s="198"/>
    </row>
    <row r="98" spans="1:5" hidden="1" x14ac:dyDescent="0.2">
      <c r="A98" s="152"/>
      <c r="B98" s="152"/>
      <c r="C98" s="166"/>
      <c r="D98" s="197"/>
      <c r="E98" s="198"/>
    </row>
    <row r="99" spans="1:5" hidden="1" x14ac:dyDescent="0.2">
      <c r="A99" s="152"/>
      <c r="B99" s="152"/>
      <c r="C99" s="166"/>
      <c r="D99" s="197"/>
      <c r="E99" s="198"/>
    </row>
    <row r="100" spans="1:5" hidden="1" x14ac:dyDescent="0.2">
      <c r="A100" s="152"/>
      <c r="B100" s="152"/>
      <c r="C100" s="166"/>
      <c r="D100" s="197"/>
      <c r="E100" s="198"/>
    </row>
    <row r="101" spans="1:5" hidden="1" x14ac:dyDescent="0.2">
      <c r="A101" s="152"/>
      <c r="B101" s="152"/>
      <c r="C101" s="166"/>
      <c r="D101" s="197"/>
      <c r="E101" s="198"/>
    </row>
    <row r="102" spans="1:5" hidden="1" x14ac:dyDescent="0.2">
      <c r="A102" s="152"/>
      <c r="B102" s="152"/>
      <c r="C102" s="166"/>
      <c r="D102" s="197"/>
      <c r="E102" s="198"/>
    </row>
    <row r="103" spans="1:5" hidden="1" x14ac:dyDescent="0.2">
      <c r="A103" s="152"/>
      <c r="B103" s="152"/>
      <c r="C103" s="166"/>
      <c r="D103" s="197"/>
      <c r="E103" s="198"/>
    </row>
    <row r="104" spans="1:5" hidden="1" x14ac:dyDescent="0.2">
      <c r="A104" s="152"/>
      <c r="B104" s="152"/>
      <c r="C104" s="166"/>
      <c r="D104" s="197"/>
      <c r="E104" s="198"/>
    </row>
    <row r="105" spans="1:5" x14ac:dyDescent="0.2">
      <c r="A105" s="152"/>
      <c r="B105" s="152"/>
      <c r="C105" s="166"/>
      <c r="D105" s="197"/>
      <c r="E105" s="198"/>
    </row>
    <row r="106" spans="1:5" x14ac:dyDescent="0.2">
      <c r="A106" s="153"/>
      <c r="B106" s="153" t="s">
        <v>389</v>
      </c>
      <c r="C106" s="167">
        <f>SUM(C8:C105)</f>
        <v>4324152.7299999995</v>
      </c>
      <c r="D106" s="199">
        <f>SUM(D8:D105)</f>
        <v>1.0000000000000002</v>
      </c>
      <c r="E106" s="181"/>
    </row>
    <row r="107" spans="1:5" x14ac:dyDescent="0.2">
      <c r="A107" s="200"/>
      <c r="B107" s="200"/>
      <c r="C107" s="201"/>
      <c r="D107" s="202"/>
      <c r="E107" s="203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139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x14ac:dyDescent="0.2">
      <c r="A8" s="152"/>
      <c r="B8" s="152"/>
      <c r="C8" s="166"/>
      <c r="D8" s="166"/>
      <c r="E8" s="166"/>
      <c r="F8" s="178"/>
      <c r="G8" s="173"/>
    </row>
    <row r="9" spans="1:7" x14ac:dyDescent="0.2">
      <c r="A9" s="152"/>
      <c r="B9" s="152"/>
      <c r="C9" s="166"/>
      <c r="D9" s="166"/>
      <c r="E9" s="166"/>
      <c r="F9" s="166"/>
      <c r="G9" s="173"/>
    </row>
    <row r="10" spans="1:7" x14ac:dyDescent="0.2">
      <c r="A10" s="152"/>
      <c r="B10" s="152"/>
      <c r="C10" s="166"/>
      <c r="D10" s="166"/>
      <c r="E10" s="166"/>
      <c r="F10" s="173"/>
      <c r="G10" s="173"/>
    </row>
    <row r="11" spans="1:7" x14ac:dyDescent="0.2">
      <c r="A11" s="152"/>
      <c r="B11" s="152"/>
      <c r="C11" s="166"/>
      <c r="D11" s="166"/>
      <c r="E11" s="166"/>
      <c r="F11" s="173"/>
      <c r="G11" s="173"/>
    </row>
    <row r="12" spans="1:7" x14ac:dyDescent="0.2">
      <c r="A12" s="152"/>
      <c r="B12" s="152"/>
      <c r="C12" s="166"/>
      <c r="D12" s="166"/>
      <c r="E12" s="166"/>
      <c r="F12" s="173"/>
      <c r="G12" s="173"/>
    </row>
    <row r="13" spans="1:7" x14ac:dyDescent="0.2">
      <c r="A13" s="152"/>
      <c r="B13" s="152"/>
      <c r="C13" s="166"/>
      <c r="D13" s="166"/>
      <c r="E13" s="166"/>
      <c r="F13" s="173"/>
      <c r="G13" s="173"/>
    </row>
    <row r="14" spans="1:7" x14ac:dyDescent="0.2">
      <c r="A14" s="170"/>
      <c r="B14" s="153" t="s">
        <v>278</v>
      </c>
      <c r="C14" s="144">
        <f>SUM(C8:C13)</f>
        <v>0</v>
      </c>
      <c r="D14" s="144">
        <f>SUM(D8:D13)</f>
        <v>0</v>
      </c>
      <c r="E14" s="147">
        <f>SUM(E8:E13)</f>
        <v>0</v>
      </c>
      <c r="F14" s="204"/>
      <c r="G14" s="204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8" sqref="A8:D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140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361" t="s">
        <v>75</v>
      </c>
      <c r="D7" s="361" t="s">
        <v>76</v>
      </c>
      <c r="E7" s="104" t="s">
        <v>117</v>
      </c>
      <c r="F7" s="104" t="s">
        <v>89</v>
      </c>
    </row>
    <row r="8" spans="1:6" x14ac:dyDescent="0.2">
      <c r="A8" s="161" t="s">
        <v>455</v>
      </c>
      <c r="B8" s="320" t="s">
        <v>418</v>
      </c>
      <c r="C8" s="363">
        <v>864455.11</v>
      </c>
      <c r="D8" s="359">
        <v>1444261</v>
      </c>
      <c r="E8" s="360">
        <v>579805.89</v>
      </c>
      <c r="F8" s="363"/>
    </row>
    <row r="9" spans="1:6" x14ac:dyDescent="0.2">
      <c r="A9" s="161" t="s">
        <v>420</v>
      </c>
      <c r="B9" s="320" t="s">
        <v>419</v>
      </c>
      <c r="C9" s="359">
        <v>1045953.04</v>
      </c>
      <c r="D9" s="359">
        <v>1910408.15</v>
      </c>
      <c r="E9" s="360">
        <v>864455.11</v>
      </c>
      <c r="F9" s="359"/>
    </row>
    <row r="10" spans="1:6" x14ac:dyDescent="0.2">
      <c r="B10" s="364"/>
      <c r="C10" s="362"/>
      <c r="D10" s="362"/>
      <c r="E10" s="166"/>
      <c r="F10" s="362"/>
    </row>
    <row r="11" spans="1:6" x14ac:dyDescent="0.2">
      <c r="A11" s="152"/>
      <c r="B11" s="152"/>
      <c r="C11" s="166"/>
      <c r="D11" s="166"/>
      <c r="E11" s="166"/>
      <c r="F11" s="208"/>
    </row>
    <row r="12" spans="1:6" x14ac:dyDescent="0.2">
      <c r="A12" s="152"/>
      <c r="B12" s="152"/>
      <c r="C12" s="166"/>
      <c r="D12" s="166"/>
      <c r="E12" s="166"/>
      <c r="F12" s="208"/>
    </row>
    <row r="13" spans="1:6" x14ac:dyDescent="0.2">
      <c r="A13" s="152"/>
      <c r="B13" s="152"/>
      <c r="C13" s="166"/>
      <c r="D13" s="166"/>
      <c r="E13" s="166"/>
      <c r="F13" s="208"/>
    </row>
    <row r="14" spans="1:6" x14ac:dyDescent="0.2">
      <c r="A14" s="152"/>
      <c r="B14" s="152"/>
      <c r="C14" s="166"/>
      <c r="D14" s="166"/>
      <c r="E14" s="166"/>
      <c r="F14" s="208"/>
    </row>
    <row r="15" spans="1:6" x14ac:dyDescent="0.2">
      <c r="A15" s="152"/>
      <c r="B15" s="152"/>
      <c r="C15" s="166"/>
      <c r="D15" s="166"/>
      <c r="E15" s="166"/>
      <c r="F15" s="208"/>
    </row>
    <row r="16" spans="1:6" x14ac:dyDescent="0.2">
      <c r="A16" s="152"/>
      <c r="B16" s="152"/>
      <c r="C16" s="166"/>
      <c r="D16" s="166"/>
      <c r="E16" s="166"/>
      <c r="F16" s="208"/>
    </row>
    <row r="17" spans="1:6" x14ac:dyDescent="0.2">
      <c r="A17" s="152"/>
      <c r="B17" s="152"/>
      <c r="C17" s="166"/>
      <c r="D17" s="166"/>
      <c r="E17" s="166"/>
      <c r="F17" s="208"/>
    </row>
    <row r="18" spans="1:6" x14ac:dyDescent="0.2">
      <c r="A18" s="152"/>
      <c r="B18" s="152"/>
      <c r="C18" s="166"/>
      <c r="D18" s="166"/>
      <c r="E18" s="166"/>
      <c r="F18" s="208"/>
    </row>
    <row r="19" spans="1:6" x14ac:dyDescent="0.2">
      <c r="A19" s="152"/>
      <c r="B19" s="152"/>
      <c r="C19" s="166"/>
      <c r="D19" s="166"/>
      <c r="E19" s="166"/>
      <c r="F19" s="208"/>
    </row>
    <row r="20" spans="1:6" x14ac:dyDescent="0.2">
      <c r="A20" s="152"/>
      <c r="B20" s="152"/>
      <c r="C20" s="166"/>
      <c r="D20" s="166"/>
      <c r="E20" s="166"/>
      <c r="F20" s="208"/>
    </row>
    <row r="21" spans="1:6" x14ac:dyDescent="0.2">
      <c r="A21" s="152"/>
      <c r="B21" s="152"/>
      <c r="C21" s="166"/>
      <c r="D21" s="166"/>
      <c r="E21" s="166"/>
      <c r="F21" s="208"/>
    </row>
    <row r="22" spans="1:6" x14ac:dyDescent="0.2">
      <c r="A22" s="152"/>
      <c r="B22" s="152"/>
      <c r="C22" s="166"/>
      <c r="D22" s="166"/>
      <c r="E22" s="166"/>
      <c r="F22" s="208"/>
    </row>
    <row r="23" spans="1:6" x14ac:dyDescent="0.2">
      <c r="A23" s="153"/>
      <c r="B23" s="153" t="s">
        <v>279</v>
      </c>
      <c r="C23" s="167">
        <f>SUM(C8:C22)</f>
        <v>1910408.15</v>
      </c>
      <c r="D23" s="167">
        <f>SUM(D8:D22)</f>
        <v>3354669.15</v>
      </c>
      <c r="E23" s="167">
        <f>SUM(E8:E22)</f>
        <v>1444261</v>
      </c>
      <c r="F23" s="153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zoomScaleSheetLayoutView="100" workbookViewId="0">
      <selection activeCell="E10" sqref="E10"/>
    </sheetView>
  </sheetViews>
  <sheetFormatPr baseColWidth="10" defaultRowHeight="11.25" x14ac:dyDescent="0.2"/>
  <cols>
    <col min="1" max="1" width="20.7109375" style="155" customWidth="1"/>
    <col min="2" max="2" width="50.7109375" style="155" customWidth="1"/>
    <col min="3" max="5" width="17.7109375" style="120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154</v>
      </c>
      <c r="C5" s="74"/>
      <c r="D5" s="74"/>
      <c r="E5" s="269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370" t="s">
        <v>464</v>
      </c>
      <c r="B8" s="373" t="s">
        <v>467</v>
      </c>
      <c r="C8" s="375">
        <v>25756</v>
      </c>
      <c r="D8" s="166">
        <v>25756</v>
      </c>
      <c r="E8" s="166">
        <v>0</v>
      </c>
    </row>
    <row r="9" spans="1:5" ht="12.75" x14ac:dyDescent="0.2">
      <c r="A9" s="371" t="s">
        <v>465</v>
      </c>
      <c r="B9" s="373" t="s">
        <v>468</v>
      </c>
      <c r="C9" s="376">
        <v>0</v>
      </c>
      <c r="D9" s="166">
        <v>125295.07</v>
      </c>
      <c r="E9" s="166">
        <v>125295.07</v>
      </c>
    </row>
    <row r="10" spans="1:5" x14ac:dyDescent="0.2">
      <c r="A10" s="372" t="s">
        <v>466</v>
      </c>
      <c r="B10" s="373" t="s">
        <v>469</v>
      </c>
      <c r="C10" s="374">
        <v>1286347.8500000001</v>
      </c>
      <c r="D10" s="166">
        <v>3793286.54</v>
      </c>
      <c r="E10" s="166">
        <v>2506938.69</v>
      </c>
    </row>
    <row r="11" spans="1:5" s="19" customFormat="1" x14ac:dyDescent="0.2">
      <c r="A11" s="153"/>
      <c r="B11" s="153" t="s">
        <v>390</v>
      </c>
      <c r="C11" s="167">
        <f>SUM(C8:C10)</f>
        <v>1312103.8500000001</v>
      </c>
      <c r="D11" s="167">
        <f>SUM(D8:D10)</f>
        <v>3944337.61</v>
      </c>
      <c r="E11" s="167">
        <f>SUM(E8:E10)</f>
        <v>2632233.7599999998</v>
      </c>
    </row>
    <row r="12" spans="1:5" s="19" customFormat="1" x14ac:dyDescent="0.2">
      <c r="A12" s="200"/>
      <c r="B12" s="200"/>
      <c r="C12" s="205"/>
      <c r="D12" s="205"/>
      <c r="E12" s="205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2" zoomScaleNormal="100" zoomScaleSheetLayoutView="100" workbookViewId="0">
      <selection activeCell="A72" sqref="A72"/>
    </sheetView>
  </sheetViews>
  <sheetFormatPr baseColWidth="10" defaultRowHeight="11.25" x14ac:dyDescent="0.2"/>
  <cols>
    <col min="1" max="1" width="20.7109375" style="155" customWidth="1"/>
    <col min="2" max="2" width="50.7109375" style="155" customWidth="1"/>
    <col min="3" max="3" width="17.7109375" style="120" customWidth="1"/>
    <col min="4" max="4" width="17.7109375" style="121" customWidth="1"/>
    <col min="5" max="16384" width="11.4257812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90" t="s">
        <v>280</v>
      </c>
      <c r="B5" s="391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4"/>
      <c r="B8" s="115"/>
      <c r="C8" s="116"/>
      <c r="D8" s="117"/>
    </row>
    <row r="9" spans="1:4" x14ac:dyDescent="0.2">
      <c r="A9" s="114"/>
      <c r="B9" s="115"/>
      <c r="C9" s="116"/>
      <c r="D9" s="117"/>
    </row>
    <row r="10" spans="1:4" x14ac:dyDescent="0.2">
      <c r="A10" s="114"/>
      <c r="B10" s="115"/>
      <c r="C10" s="116"/>
      <c r="D10" s="117"/>
    </row>
    <row r="11" spans="1:4" x14ac:dyDescent="0.2">
      <c r="A11" s="114"/>
      <c r="B11" s="115"/>
      <c r="C11" s="116"/>
      <c r="D11" s="117"/>
    </row>
    <row r="12" spans="1:4" x14ac:dyDescent="0.2">
      <c r="A12" s="114"/>
      <c r="B12" s="115"/>
      <c r="C12" s="116"/>
      <c r="D12" s="117"/>
    </row>
    <row r="13" spans="1:4" x14ac:dyDescent="0.2">
      <c r="A13" s="114"/>
      <c r="B13" s="115"/>
      <c r="C13" s="116"/>
      <c r="D13" s="117"/>
    </row>
    <row r="14" spans="1:4" x14ac:dyDescent="0.2">
      <c r="A14" s="114"/>
      <c r="B14" s="115"/>
      <c r="C14" s="116"/>
      <c r="D14" s="117"/>
    </row>
    <row r="15" spans="1:4" x14ac:dyDescent="0.2">
      <c r="A15" s="114"/>
      <c r="B15" s="115"/>
      <c r="C15" s="116"/>
      <c r="D15" s="117"/>
    </row>
    <row r="16" spans="1:4" x14ac:dyDescent="0.2">
      <c r="A16" s="114"/>
      <c r="B16" s="114"/>
      <c r="C16" s="116"/>
      <c r="D16" s="117"/>
    </row>
    <row r="17" spans="1:4" x14ac:dyDescent="0.2">
      <c r="A17" s="114"/>
      <c r="B17" s="115"/>
      <c r="C17" s="116"/>
      <c r="D17" s="117"/>
    </row>
    <row r="18" spans="1:4" x14ac:dyDescent="0.2">
      <c r="A18" s="114"/>
      <c r="B18" s="115"/>
      <c r="C18" s="116"/>
      <c r="D18" s="117"/>
    </row>
    <row r="19" spans="1:4" x14ac:dyDescent="0.2">
      <c r="A19" s="114"/>
      <c r="B19" s="115"/>
      <c r="C19" s="116"/>
      <c r="D19" s="117"/>
    </row>
    <row r="20" spans="1:4" x14ac:dyDescent="0.2">
      <c r="A20" s="114"/>
      <c r="B20" s="115"/>
      <c r="C20" s="116"/>
      <c r="D20" s="117"/>
    </row>
    <row r="21" spans="1:4" x14ac:dyDescent="0.2">
      <c r="A21" s="114"/>
      <c r="B21" s="115"/>
      <c r="C21" s="116"/>
      <c r="D21" s="117"/>
    </row>
    <row r="22" spans="1:4" x14ac:dyDescent="0.2">
      <c r="A22" s="114"/>
      <c r="B22" s="115"/>
      <c r="C22" s="116"/>
      <c r="D22" s="117"/>
    </row>
    <row r="23" spans="1:4" x14ac:dyDescent="0.2">
      <c r="A23" s="114"/>
      <c r="B23" s="115"/>
      <c r="C23" s="116"/>
      <c r="D23" s="117"/>
    </row>
    <row r="24" spans="1:4" x14ac:dyDescent="0.2">
      <c r="A24" s="114"/>
      <c r="B24" s="115"/>
      <c r="C24" s="116"/>
      <c r="D24" s="117"/>
    </row>
    <row r="25" spans="1:4" x14ac:dyDescent="0.2">
      <c r="A25" s="114"/>
      <c r="B25" s="115"/>
      <c r="C25" s="116"/>
      <c r="D25" s="117"/>
    </row>
    <row r="26" spans="1:4" x14ac:dyDescent="0.2">
      <c r="A26" s="114"/>
      <c r="B26" s="115"/>
      <c r="C26" s="116"/>
      <c r="D26" s="117"/>
    </row>
    <row r="27" spans="1:4" x14ac:dyDescent="0.2">
      <c r="A27" s="114"/>
      <c r="B27" s="115"/>
      <c r="C27" s="116"/>
      <c r="D27" s="117"/>
    </row>
    <row r="28" spans="1:4" x14ac:dyDescent="0.2">
      <c r="A28" s="114"/>
      <c r="B28" s="115"/>
      <c r="C28" s="116"/>
      <c r="D28" s="117"/>
    </row>
    <row r="29" spans="1:4" x14ac:dyDescent="0.2">
      <c r="A29" s="114"/>
      <c r="B29" s="115"/>
      <c r="C29" s="116"/>
      <c r="D29" s="117"/>
    </row>
    <row r="30" spans="1:4" x14ac:dyDescent="0.2">
      <c r="A30" s="114"/>
      <c r="B30" s="115"/>
      <c r="C30" s="116"/>
      <c r="D30" s="117"/>
    </row>
    <row r="31" spans="1:4" x14ac:dyDescent="0.2">
      <c r="A31" s="114"/>
      <c r="B31" s="114"/>
      <c r="C31" s="116"/>
      <c r="D31" s="117"/>
    </row>
    <row r="32" spans="1:4" x14ac:dyDescent="0.2">
      <c r="A32" s="118"/>
      <c r="B32" s="118" t="s">
        <v>388</v>
      </c>
      <c r="C32" s="119">
        <f>SUM(C8:C31)</f>
        <v>0</v>
      </c>
      <c r="D32" s="206">
        <v>0</v>
      </c>
    </row>
    <row r="35" spans="1:4" x14ac:dyDescent="0.2">
      <c r="A35" s="390" t="s">
        <v>281</v>
      </c>
      <c r="B35" s="391"/>
      <c r="C35" s="107"/>
      <c r="D35" s="110" t="s">
        <v>120</v>
      </c>
    </row>
    <row r="36" spans="1:4" x14ac:dyDescent="0.2">
      <c r="A36" s="111"/>
      <c r="B36" s="111"/>
      <c r="C36" s="112"/>
      <c r="D36" s="113"/>
    </row>
    <row r="37" spans="1:4" x14ac:dyDescent="0.2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 x14ac:dyDescent="0.2">
      <c r="A38" s="114"/>
      <c r="B38" s="115"/>
      <c r="C38" s="116"/>
      <c r="D38" s="117"/>
    </row>
    <row r="39" spans="1:4" x14ac:dyDescent="0.2">
      <c r="A39" s="114"/>
      <c r="B39" s="115"/>
      <c r="C39" s="116"/>
      <c r="D39" s="117"/>
    </row>
    <row r="40" spans="1:4" x14ac:dyDescent="0.2">
      <c r="A40" s="114"/>
      <c r="B40" s="115"/>
      <c r="C40" s="116"/>
      <c r="D40" s="117"/>
    </row>
    <row r="41" spans="1:4" x14ac:dyDescent="0.2">
      <c r="A41" s="114"/>
      <c r="B41" s="115"/>
      <c r="C41" s="116"/>
      <c r="D41" s="117"/>
    </row>
    <row r="42" spans="1:4" x14ac:dyDescent="0.2">
      <c r="A42" s="114"/>
      <c r="B42" s="115"/>
      <c r="C42" s="116"/>
      <c r="D42" s="117"/>
    </row>
    <row r="43" spans="1:4" x14ac:dyDescent="0.2">
      <c r="A43" s="114"/>
      <c r="B43" s="115"/>
      <c r="C43" s="116"/>
      <c r="D43" s="117"/>
    </row>
    <row r="44" spans="1:4" x14ac:dyDescent="0.2">
      <c r="A44" s="114"/>
      <c r="B44" s="115"/>
      <c r="C44" s="116"/>
      <c r="D44" s="117"/>
    </row>
    <row r="45" spans="1:4" x14ac:dyDescent="0.2">
      <c r="A45" s="114"/>
      <c r="B45" s="115"/>
      <c r="C45" s="116"/>
      <c r="D45" s="117"/>
    </row>
    <row r="46" spans="1:4" x14ac:dyDescent="0.2">
      <c r="A46" s="114"/>
      <c r="B46" s="114"/>
      <c r="C46" s="116"/>
      <c r="D46" s="117"/>
    </row>
    <row r="47" spans="1:4" x14ac:dyDescent="0.2">
      <c r="A47" s="114"/>
      <c r="B47" s="115"/>
      <c r="C47" s="116"/>
      <c r="D47" s="117"/>
    </row>
    <row r="48" spans="1:4" x14ac:dyDescent="0.2">
      <c r="A48" s="114"/>
      <c r="B48" s="115"/>
      <c r="C48" s="116"/>
      <c r="D48" s="117"/>
    </row>
    <row r="49" spans="1:4" x14ac:dyDescent="0.2">
      <c r="A49" s="114"/>
      <c r="B49" s="115"/>
      <c r="C49" s="116"/>
      <c r="D49" s="117"/>
    </row>
    <row r="50" spans="1:4" x14ac:dyDescent="0.2">
      <c r="A50" s="114"/>
      <c r="B50" s="115"/>
      <c r="C50" s="116"/>
      <c r="D50" s="117"/>
    </row>
    <row r="51" spans="1:4" x14ac:dyDescent="0.2">
      <c r="A51" s="114"/>
      <c r="B51" s="115"/>
      <c r="C51" s="116"/>
      <c r="D51" s="117"/>
    </row>
    <row r="52" spans="1:4" x14ac:dyDescent="0.2">
      <c r="A52" s="114"/>
      <c r="B52" s="115"/>
      <c r="C52" s="116"/>
      <c r="D52" s="117"/>
    </row>
    <row r="53" spans="1:4" x14ac:dyDescent="0.2">
      <c r="A53" s="114"/>
      <c r="B53" s="115"/>
      <c r="C53" s="116"/>
      <c r="D53" s="117"/>
    </row>
    <row r="54" spans="1:4" x14ac:dyDescent="0.2">
      <c r="A54" s="114"/>
      <c r="B54" s="115"/>
      <c r="C54" s="116"/>
      <c r="D54" s="117"/>
    </row>
    <row r="55" spans="1:4" x14ac:dyDescent="0.2">
      <c r="A55" s="114"/>
      <c r="B55" s="115"/>
      <c r="C55" s="116"/>
      <c r="D55" s="117"/>
    </row>
    <row r="56" spans="1:4" x14ac:dyDescent="0.2">
      <c r="A56" s="114"/>
      <c r="B56" s="115"/>
      <c r="C56" s="116"/>
      <c r="D56" s="117"/>
    </row>
    <row r="57" spans="1:4" x14ac:dyDescent="0.2">
      <c r="A57" s="114"/>
      <c r="B57" s="115"/>
      <c r="C57" s="116"/>
      <c r="D57" s="117"/>
    </row>
    <row r="58" spans="1:4" x14ac:dyDescent="0.2">
      <c r="A58" s="114"/>
      <c r="B58" s="115"/>
      <c r="C58" s="116"/>
      <c r="D58" s="117"/>
    </row>
    <row r="59" spans="1:4" x14ac:dyDescent="0.2">
      <c r="A59" s="114"/>
      <c r="B59" s="115"/>
      <c r="C59" s="116"/>
      <c r="D59" s="117"/>
    </row>
    <row r="60" spans="1:4" x14ac:dyDescent="0.2">
      <c r="A60" s="114"/>
      <c r="B60" s="115"/>
      <c r="C60" s="116"/>
      <c r="D60" s="117"/>
    </row>
    <row r="61" spans="1:4" x14ac:dyDescent="0.2">
      <c r="A61" s="114"/>
      <c r="B61" s="114"/>
      <c r="C61" s="116"/>
      <c r="D61" s="117"/>
    </row>
    <row r="62" spans="1:4" x14ac:dyDescent="0.2">
      <c r="A62" s="118"/>
      <c r="B62" s="118" t="s">
        <v>391</v>
      </c>
      <c r="C62" s="119">
        <f>SUM(C38:C61)</f>
        <v>0</v>
      </c>
      <c r="D62" s="206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zoomScaleSheetLayoutView="100" workbookViewId="0">
      <pane ySplit="8" topLeftCell="A9" activePane="bottomLeft" state="frozen"/>
      <selection pane="bottomLeft" activeCell="C25" sqref="C25"/>
    </sheetView>
  </sheetViews>
  <sheetFormatPr baseColWidth="10" defaultRowHeight="11.25" x14ac:dyDescent="0.2"/>
  <cols>
    <col min="1" max="1" width="11.7109375" style="155" customWidth="1"/>
    <col min="2" max="2" width="68" style="155" customWidth="1"/>
    <col min="3" max="3" width="17.7109375" style="120" customWidth="1"/>
    <col min="4" max="4" width="17.7109375" style="274" customWidth="1"/>
    <col min="5" max="16384" width="11.42578125" style="274"/>
  </cols>
  <sheetData>
    <row r="1" spans="1:6" s="42" customFormat="1" x14ac:dyDescent="0.2">
      <c r="A1" s="73" t="s">
        <v>43</v>
      </c>
      <c r="B1" s="73"/>
      <c r="C1" s="107"/>
    </row>
    <row r="2" spans="1:6" s="42" customFormat="1" x14ac:dyDescent="0.2">
      <c r="A2" s="73" t="s">
        <v>0</v>
      </c>
      <c r="B2" s="73"/>
      <c r="C2" s="107"/>
    </row>
    <row r="3" spans="1:6" s="42" customFormat="1" x14ac:dyDescent="0.2">
      <c r="A3" s="73"/>
      <c r="B3" s="73"/>
      <c r="C3" s="107"/>
    </row>
    <row r="4" spans="1:6" s="42" customFormat="1" x14ac:dyDescent="0.2">
      <c r="A4" s="73"/>
      <c r="B4" s="73"/>
      <c r="C4" s="107"/>
    </row>
    <row r="5" spans="1:6" s="42" customFormat="1" x14ac:dyDescent="0.2">
      <c r="C5" s="107"/>
    </row>
    <row r="6" spans="1:6" s="42" customFormat="1" ht="11.25" customHeight="1" x14ac:dyDescent="0.2">
      <c r="A6" s="390" t="s">
        <v>262</v>
      </c>
      <c r="B6" s="391"/>
      <c r="C6" s="107"/>
      <c r="D6" s="287" t="s">
        <v>220</v>
      </c>
    </row>
    <row r="7" spans="1:6" x14ac:dyDescent="0.2">
      <c r="A7" s="111"/>
      <c r="B7" s="111"/>
      <c r="C7" s="112"/>
    </row>
    <row r="8" spans="1:6" ht="15" customHeight="1" x14ac:dyDescent="0.2">
      <c r="A8" s="15" t="s">
        <v>46</v>
      </c>
      <c r="B8" s="220" t="s">
        <v>47</v>
      </c>
      <c r="C8" s="58" t="s">
        <v>75</v>
      </c>
      <c r="D8" s="58" t="s">
        <v>76</v>
      </c>
    </row>
    <row r="9" spans="1:6" x14ac:dyDescent="0.2">
      <c r="A9" s="314">
        <v>5500</v>
      </c>
      <c r="B9" s="315" t="s">
        <v>289</v>
      </c>
      <c r="C9" s="316"/>
      <c r="D9" s="317"/>
    </row>
    <row r="10" spans="1:6" s="282" customFormat="1" x14ac:dyDescent="0.2">
      <c r="A10" s="318">
        <v>5510</v>
      </c>
      <c r="B10" s="319" t="s">
        <v>177</v>
      </c>
      <c r="C10" s="316">
        <v>0</v>
      </c>
      <c r="D10" s="317">
        <v>69713.58</v>
      </c>
      <c r="F10" s="9"/>
    </row>
    <row r="11" spans="1:6" s="282" customFormat="1" x14ac:dyDescent="0.2">
      <c r="A11" s="318">
        <v>5511</v>
      </c>
      <c r="B11" s="319" t="s">
        <v>290</v>
      </c>
      <c r="C11" s="316"/>
      <c r="D11" s="317"/>
    </row>
    <row r="12" spans="1:6" s="282" customFormat="1" x14ac:dyDescent="0.2">
      <c r="A12" s="318">
        <v>5512</v>
      </c>
      <c r="B12" s="319" t="s">
        <v>291</v>
      </c>
      <c r="C12" s="316"/>
      <c r="D12" s="317"/>
    </row>
    <row r="13" spans="1:6" s="282" customFormat="1" x14ac:dyDescent="0.2">
      <c r="A13" s="318">
        <v>5513</v>
      </c>
      <c r="B13" s="319" t="s">
        <v>292</v>
      </c>
      <c r="C13" s="316"/>
      <c r="D13" s="317"/>
    </row>
    <row r="14" spans="1:6" s="282" customFormat="1" x14ac:dyDescent="0.2">
      <c r="A14" s="318">
        <v>5514</v>
      </c>
      <c r="B14" s="319" t="s">
        <v>293</v>
      </c>
      <c r="C14" s="316"/>
      <c r="D14" s="317"/>
    </row>
    <row r="15" spans="1:6" s="282" customFormat="1" x14ac:dyDescent="0.2">
      <c r="A15" s="318">
        <v>5515</v>
      </c>
      <c r="B15" s="319" t="s">
        <v>294</v>
      </c>
      <c r="C15" s="316">
        <v>0</v>
      </c>
      <c r="D15" s="317">
        <v>68452.23</v>
      </c>
      <c r="F15" s="9"/>
    </row>
    <row r="16" spans="1:6" s="282" customFormat="1" x14ac:dyDescent="0.2">
      <c r="A16" s="318">
        <v>5516</v>
      </c>
      <c r="B16" s="319" t="s">
        <v>295</v>
      </c>
      <c r="C16" s="316"/>
      <c r="D16" s="317"/>
    </row>
    <row r="17" spans="1:4" s="282" customFormat="1" x14ac:dyDescent="0.2">
      <c r="A17" s="318">
        <v>5517</v>
      </c>
      <c r="B17" s="319" t="s">
        <v>296</v>
      </c>
      <c r="C17" s="316">
        <v>0</v>
      </c>
      <c r="D17" s="317">
        <v>1261.3499999999999</v>
      </c>
    </row>
    <row r="18" spans="1:4" s="282" customFormat="1" x14ac:dyDescent="0.2">
      <c r="A18" s="318">
        <v>5518</v>
      </c>
      <c r="B18" s="319" t="s">
        <v>297</v>
      </c>
      <c r="C18" s="316"/>
      <c r="D18" s="317"/>
    </row>
    <row r="19" spans="1:4" s="282" customFormat="1" x14ac:dyDescent="0.2">
      <c r="A19" s="318">
        <v>5520</v>
      </c>
      <c r="B19" s="319" t="s">
        <v>178</v>
      </c>
      <c r="C19" s="316"/>
      <c r="D19" s="317"/>
    </row>
    <row r="20" spans="1:4" s="282" customFormat="1" x14ac:dyDescent="0.2">
      <c r="A20" s="318">
        <v>5521</v>
      </c>
      <c r="B20" s="319" t="s">
        <v>298</v>
      </c>
      <c r="C20" s="316"/>
      <c r="D20" s="317"/>
    </row>
    <row r="21" spans="1:4" s="282" customFormat="1" x14ac:dyDescent="0.2">
      <c r="A21" s="318">
        <v>5522</v>
      </c>
      <c r="B21" s="319" t="s">
        <v>299</v>
      </c>
      <c r="C21" s="316"/>
      <c r="D21" s="317"/>
    </row>
    <row r="22" spans="1:4" s="282" customFormat="1" x14ac:dyDescent="0.2">
      <c r="A22" s="318">
        <v>5530</v>
      </c>
      <c r="B22" s="319" t="s">
        <v>179</v>
      </c>
      <c r="C22" s="316"/>
      <c r="D22" s="317"/>
    </row>
    <row r="23" spans="1:4" s="282" customFormat="1" x14ac:dyDescent="0.2">
      <c r="A23" s="318">
        <v>5531</v>
      </c>
      <c r="B23" s="319" t="s">
        <v>300</v>
      </c>
      <c r="C23" s="316"/>
      <c r="D23" s="317"/>
    </row>
    <row r="24" spans="1:4" s="282" customFormat="1" x14ac:dyDescent="0.2">
      <c r="A24" s="318">
        <v>5532</v>
      </c>
      <c r="B24" s="319" t="s">
        <v>301</v>
      </c>
      <c r="C24" s="316"/>
      <c r="D24" s="317"/>
    </row>
    <row r="25" spans="1:4" s="282" customFormat="1" x14ac:dyDescent="0.2">
      <c r="A25" s="318">
        <v>5533</v>
      </c>
      <c r="B25" s="319" t="s">
        <v>302</v>
      </c>
      <c r="C25" s="316"/>
      <c r="D25" s="317"/>
    </row>
    <row r="26" spans="1:4" s="282" customFormat="1" x14ac:dyDescent="0.2">
      <c r="A26" s="318">
        <v>5534</v>
      </c>
      <c r="B26" s="319" t="s">
        <v>303</v>
      </c>
      <c r="C26" s="316"/>
      <c r="D26" s="317"/>
    </row>
    <row r="27" spans="1:4" s="282" customFormat="1" x14ac:dyDescent="0.2">
      <c r="A27" s="318">
        <v>5535</v>
      </c>
      <c r="B27" s="319" t="s">
        <v>304</v>
      </c>
      <c r="C27" s="316"/>
      <c r="D27" s="317"/>
    </row>
    <row r="28" spans="1:4" s="282" customFormat="1" x14ac:dyDescent="0.2">
      <c r="A28" s="318">
        <v>5540</v>
      </c>
      <c r="B28" s="319" t="s">
        <v>180</v>
      </c>
      <c r="C28" s="316"/>
      <c r="D28" s="317"/>
    </row>
    <row r="29" spans="1:4" s="282" customFormat="1" x14ac:dyDescent="0.2">
      <c r="A29" s="318">
        <v>5541</v>
      </c>
      <c r="B29" s="319" t="s">
        <v>180</v>
      </c>
      <c r="C29" s="316"/>
      <c r="D29" s="317"/>
    </row>
    <row r="30" spans="1:4" s="282" customFormat="1" x14ac:dyDescent="0.2">
      <c r="A30" s="318">
        <v>5550</v>
      </c>
      <c r="B30" s="320" t="s">
        <v>181</v>
      </c>
      <c r="C30" s="316"/>
      <c r="D30" s="317"/>
    </row>
    <row r="31" spans="1:4" s="282" customFormat="1" x14ac:dyDescent="0.2">
      <c r="A31" s="318">
        <v>5551</v>
      </c>
      <c r="B31" s="320" t="s">
        <v>181</v>
      </c>
      <c r="C31" s="316"/>
      <c r="D31" s="317"/>
    </row>
    <row r="32" spans="1:4" s="282" customFormat="1" x14ac:dyDescent="0.2">
      <c r="A32" s="318">
        <v>5590</v>
      </c>
      <c r="B32" s="320" t="s">
        <v>203</v>
      </c>
      <c r="C32" s="316"/>
      <c r="D32" s="317"/>
    </row>
    <row r="33" spans="1:4" s="282" customFormat="1" x14ac:dyDescent="0.2">
      <c r="A33" s="318">
        <v>5591</v>
      </c>
      <c r="B33" s="320" t="s">
        <v>305</v>
      </c>
      <c r="C33" s="316"/>
      <c r="D33" s="317"/>
    </row>
    <row r="34" spans="1:4" s="282" customFormat="1" x14ac:dyDescent="0.2">
      <c r="A34" s="318">
        <v>5592</v>
      </c>
      <c r="B34" s="320" t="s">
        <v>306</v>
      </c>
      <c r="C34" s="316"/>
      <c r="D34" s="317"/>
    </row>
    <row r="35" spans="1:4" s="282" customFormat="1" x14ac:dyDescent="0.2">
      <c r="A35" s="318">
        <v>5593</v>
      </c>
      <c r="B35" s="320" t="s">
        <v>307</v>
      </c>
      <c r="C35" s="316"/>
      <c r="D35" s="317"/>
    </row>
    <row r="36" spans="1:4" s="282" customFormat="1" x14ac:dyDescent="0.2">
      <c r="A36" s="318">
        <v>5594</v>
      </c>
      <c r="B36" s="320" t="s">
        <v>308</v>
      </c>
      <c r="C36" s="316"/>
      <c r="D36" s="317"/>
    </row>
    <row r="37" spans="1:4" s="282" customFormat="1" x14ac:dyDescent="0.2">
      <c r="A37" s="318">
        <v>5595</v>
      </c>
      <c r="B37" s="320" t="s">
        <v>309</v>
      </c>
      <c r="C37" s="316"/>
      <c r="D37" s="317"/>
    </row>
    <row r="38" spans="1:4" s="282" customFormat="1" x14ac:dyDescent="0.2">
      <c r="A38" s="318">
        <v>5596</v>
      </c>
      <c r="B38" s="320" t="s">
        <v>310</v>
      </c>
      <c r="C38" s="316"/>
      <c r="D38" s="317"/>
    </row>
    <row r="39" spans="1:4" s="282" customFormat="1" x14ac:dyDescent="0.2">
      <c r="A39" s="318">
        <v>5597</v>
      </c>
      <c r="B39" s="320" t="s">
        <v>311</v>
      </c>
      <c r="C39" s="316"/>
      <c r="D39" s="317"/>
    </row>
    <row r="40" spans="1:4" s="282" customFormat="1" x14ac:dyDescent="0.2">
      <c r="A40" s="318">
        <v>5599</v>
      </c>
      <c r="B40" s="320" t="s">
        <v>312</v>
      </c>
      <c r="C40" s="316"/>
      <c r="D40" s="317"/>
    </row>
    <row r="41" spans="1:4" s="282" customFormat="1" x14ac:dyDescent="0.2">
      <c r="A41" s="314">
        <v>5600</v>
      </c>
      <c r="B41" s="321" t="s">
        <v>313</v>
      </c>
      <c r="C41" s="316"/>
      <c r="D41" s="317"/>
    </row>
    <row r="42" spans="1:4" s="282" customFormat="1" x14ac:dyDescent="0.2">
      <c r="A42" s="318">
        <v>5610</v>
      </c>
      <c r="B42" s="320" t="s">
        <v>314</v>
      </c>
      <c r="C42" s="316"/>
      <c r="D42" s="317"/>
    </row>
    <row r="43" spans="1:4" s="282" customFormat="1" x14ac:dyDescent="0.2">
      <c r="A43" s="322">
        <v>5611</v>
      </c>
      <c r="B43" s="323" t="s">
        <v>315</v>
      </c>
      <c r="C43" s="324"/>
      <c r="D43" s="325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2" sqref="C12"/>
    </sheetView>
  </sheetViews>
  <sheetFormatPr baseColWidth="10" defaultRowHeight="11.25" x14ac:dyDescent="0.2"/>
  <cols>
    <col min="1" max="1" width="20.7109375" style="212" customWidth="1"/>
    <col min="2" max="2" width="50.7109375" style="212" customWidth="1"/>
    <col min="3" max="3" width="17.7109375" style="212" customWidth="1"/>
    <col min="4" max="16384" width="11.42578125" style="212"/>
  </cols>
  <sheetData>
    <row r="1" spans="1:3" x14ac:dyDescent="0.2">
      <c r="A1" s="73" t="s">
        <v>43</v>
      </c>
    </row>
    <row r="2" spans="1:3" x14ac:dyDescent="0.2">
      <c r="A2" s="73"/>
    </row>
    <row r="3" spans="1:3" s="262" customFormat="1" x14ac:dyDescent="0.2">
      <c r="A3" s="73"/>
    </row>
    <row r="4" spans="1:3" x14ac:dyDescent="0.2">
      <c r="A4" s="73"/>
    </row>
    <row r="5" spans="1:3" ht="11.25" customHeight="1" x14ac:dyDescent="0.2">
      <c r="A5" s="266" t="s">
        <v>195</v>
      </c>
      <c r="B5" s="267"/>
      <c r="C5" s="263" t="s">
        <v>213</v>
      </c>
    </row>
    <row r="6" spans="1:3" x14ac:dyDescent="0.2">
      <c r="A6" s="271"/>
      <c r="B6" s="271"/>
      <c r="C6" s="272"/>
    </row>
    <row r="7" spans="1:3" ht="15" customHeight="1" x14ac:dyDescent="0.2">
      <c r="A7" s="15" t="s">
        <v>46</v>
      </c>
      <c r="B7" s="268" t="s">
        <v>47</v>
      </c>
      <c r="C7" s="220" t="s">
        <v>54</v>
      </c>
    </row>
    <row r="8" spans="1:3" x14ac:dyDescent="0.2">
      <c r="A8" s="238">
        <v>900001</v>
      </c>
      <c r="B8" s="221" t="s">
        <v>183</v>
      </c>
      <c r="C8" s="225">
        <v>5768413.7300000004</v>
      </c>
    </row>
    <row r="9" spans="1:3" x14ac:dyDescent="0.2">
      <c r="A9" s="238">
        <v>900002</v>
      </c>
      <c r="B9" s="222" t="s">
        <v>184</v>
      </c>
      <c r="C9" s="225">
        <f>SUM(C10:C14)</f>
        <v>0</v>
      </c>
    </row>
    <row r="10" spans="1:3" x14ac:dyDescent="0.2">
      <c r="A10" s="236">
        <v>4320</v>
      </c>
      <c r="B10" s="223" t="s">
        <v>185</v>
      </c>
      <c r="C10" s="226"/>
    </row>
    <row r="11" spans="1:3" ht="22.5" x14ac:dyDescent="0.2">
      <c r="A11" s="236">
        <v>4330</v>
      </c>
      <c r="B11" s="223" t="s">
        <v>186</v>
      </c>
      <c r="C11" s="226"/>
    </row>
    <row r="12" spans="1:3" x14ac:dyDescent="0.2">
      <c r="A12" s="236">
        <v>4340</v>
      </c>
      <c r="B12" s="223" t="s">
        <v>187</v>
      </c>
      <c r="C12" s="226"/>
    </row>
    <row r="13" spans="1:3" x14ac:dyDescent="0.2">
      <c r="A13" s="236">
        <v>4399</v>
      </c>
      <c r="B13" s="223" t="s">
        <v>188</v>
      </c>
      <c r="C13" s="226"/>
    </row>
    <row r="14" spans="1:3" x14ac:dyDescent="0.2">
      <c r="A14" s="237">
        <v>4400</v>
      </c>
      <c r="B14" s="223" t="s">
        <v>189</v>
      </c>
      <c r="C14" s="226"/>
    </row>
    <row r="15" spans="1:3" x14ac:dyDescent="0.2">
      <c r="A15" s="238">
        <v>900003</v>
      </c>
      <c r="B15" s="222" t="s">
        <v>190</v>
      </c>
      <c r="C15" s="225">
        <f>SUM(C16:C19)</f>
        <v>0</v>
      </c>
    </row>
    <row r="16" spans="1:3" x14ac:dyDescent="0.2">
      <c r="A16" s="241">
        <v>52</v>
      </c>
      <c r="B16" s="223" t="s">
        <v>191</v>
      </c>
      <c r="C16" s="226"/>
    </row>
    <row r="17" spans="1:3" x14ac:dyDescent="0.2">
      <c r="A17" s="241">
        <v>62</v>
      </c>
      <c r="B17" s="223" t="s">
        <v>192</v>
      </c>
      <c r="C17" s="226"/>
    </row>
    <row r="18" spans="1:3" x14ac:dyDescent="0.2">
      <c r="A18" s="245" t="s">
        <v>206</v>
      </c>
      <c r="B18" s="223" t="s">
        <v>193</v>
      </c>
      <c r="C18" s="226"/>
    </row>
    <row r="19" spans="1:3" x14ac:dyDescent="0.2">
      <c r="A19" s="237">
        <v>4500</v>
      </c>
      <c r="B19" s="224" t="s">
        <v>201</v>
      </c>
      <c r="C19" s="226"/>
    </row>
    <row r="20" spans="1:3" x14ac:dyDescent="0.2">
      <c r="A20" s="239">
        <v>900004</v>
      </c>
      <c r="B20" s="227" t="s">
        <v>194</v>
      </c>
      <c r="C20" s="228">
        <f>+C8+C9-C15</f>
        <v>5768413.7300000004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RowHeight="11.25" x14ac:dyDescent="0.2"/>
  <cols>
    <col min="1" max="1" width="20.7109375" style="212" customWidth="1"/>
    <col min="2" max="2" width="50.7109375" style="212" customWidth="1"/>
    <col min="3" max="3" width="17.7109375" style="9" customWidth="1"/>
    <col min="4" max="16384" width="11.42578125" style="212"/>
  </cols>
  <sheetData>
    <row r="1" spans="1:3" x14ac:dyDescent="0.2">
      <c r="A1" s="73" t="s">
        <v>43</v>
      </c>
    </row>
    <row r="2" spans="1:3" x14ac:dyDescent="0.2">
      <c r="A2" s="73"/>
    </row>
    <row r="3" spans="1:3" s="262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66" t="s">
        <v>196</v>
      </c>
      <c r="B5" s="267"/>
      <c r="C5" s="270" t="s">
        <v>214</v>
      </c>
    </row>
    <row r="6" spans="1:3" ht="11.25" customHeight="1" x14ac:dyDescent="0.2">
      <c r="A6" s="271"/>
      <c r="B6" s="272"/>
      <c r="C6" s="273"/>
    </row>
    <row r="7" spans="1:3" ht="15" customHeight="1" x14ac:dyDescent="0.2">
      <c r="A7" s="15" t="s">
        <v>46</v>
      </c>
      <c r="B7" s="268" t="s">
        <v>47</v>
      </c>
      <c r="C7" s="220" t="s">
        <v>54</v>
      </c>
    </row>
    <row r="8" spans="1:3" x14ac:dyDescent="0.2">
      <c r="A8" s="243">
        <v>900001</v>
      </c>
      <c r="B8" s="230" t="s">
        <v>160</v>
      </c>
      <c r="C8" s="233">
        <v>4254439.1494160062</v>
      </c>
    </row>
    <row r="9" spans="1:3" x14ac:dyDescent="0.2">
      <c r="A9" s="243">
        <v>900002</v>
      </c>
      <c r="B9" s="230" t="s">
        <v>161</v>
      </c>
      <c r="C9" s="233">
        <f>SUM(C10:C26)</f>
        <v>0</v>
      </c>
    </row>
    <row r="10" spans="1:3" x14ac:dyDescent="0.2">
      <c r="A10" s="236">
        <v>5100</v>
      </c>
      <c r="B10" s="231" t="s">
        <v>162</v>
      </c>
      <c r="C10" s="229"/>
    </row>
    <row r="11" spans="1:3" x14ac:dyDescent="0.2">
      <c r="A11" s="236">
        <v>5200</v>
      </c>
      <c r="B11" s="231" t="s">
        <v>163</v>
      </c>
      <c r="C11" s="229"/>
    </row>
    <row r="12" spans="1:3" x14ac:dyDescent="0.2">
      <c r="A12" s="236">
        <v>5300</v>
      </c>
      <c r="B12" s="231" t="s">
        <v>164</v>
      </c>
      <c r="C12" s="229"/>
    </row>
    <row r="13" spans="1:3" x14ac:dyDescent="0.2">
      <c r="A13" s="236">
        <v>5400</v>
      </c>
      <c r="B13" s="231" t="s">
        <v>165</v>
      </c>
      <c r="C13" s="229"/>
    </row>
    <row r="14" spans="1:3" x14ac:dyDescent="0.2">
      <c r="A14" s="236">
        <v>5500</v>
      </c>
      <c r="B14" s="231" t="s">
        <v>166</v>
      </c>
      <c r="C14" s="229"/>
    </row>
    <row r="15" spans="1:3" x14ac:dyDescent="0.2">
      <c r="A15" s="236">
        <v>5600</v>
      </c>
      <c r="B15" s="231" t="s">
        <v>167</v>
      </c>
      <c r="C15" s="229"/>
    </row>
    <row r="16" spans="1:3" x14ac:dyDescent="0.2">
      <c r="A16" s="236">
        <v>5700</v>
      </c>
      <c r="B16" s="231" t="s">
        <v>168</v>
      </c>
      <c r="C16" s="229"/>
    </row>
    <row r="17" spans="1:3" x14ac:dyDescent="0.2">
      <c r="A17" s="236" t="s">
        <v>212</v>
      </c>
      <c r="B17" s="231" t="s">
        <v>169</v>
      </c>
      <c r="C17" s="229"/>
    </row>
    <row r="18" spans="1:3" x14ac:dyDescent="0.2">
      <c r="A18" s="236">
        <v>5900</v>
      </c>
      <c r="B18" s="231" t="s">
        <v>170</v>
      </c>
      <c r="C18" s="229"/>
    </row>
    <row r="19" spans="1:3" x14ac:dyDescent="0.2">
      <c r="A19" s="241">
        <v>6200</v>
      </c>
      <c r="B19" s="231" t="s">
        <v>171</v>
      </c>
      <c r="C19" s="229"/>
    </row>
    <row r="20" spans="1:3" x14ac:dyDescent="0.2">
      <c r="A20" s="241">
        <v>7200</v>
      </c>
      <c r="B20" s="231" t="s">
        <v>172</v>
      </c>
      <c r="C20" s="229"/>
    </row>
    <row r="21" spans="1:3" x14ac:dyDescent="0.2">
      <c r="A21" s="241">
        <v>7300</v>
      </c>
      <c r="B21" s="231" t="s">
        <v>173</v>
      </c>
      <c r="C21" s="229"/>
    </row>
    <row r="22" spans="1:3" x14ac:dyDescent="0.2">
      <c r="A22" s="241">
        <v>7500</v>
      </c>
      <c r="B22" s="231" t="s">
        <v>174</v>
      </c>
      <c r="C22" s="229"/>
    </row>
    <row r="23" spans="1:3" x14ac:dyDescent="0.2">
      <c r="A23" s="241">
        <v>7900</v>
      </c>
      <c r="B23" s="231" t="s">
        <v>175</v>
      </c>
      <c r="C23" s="229"/>
    </row>
    <row r="24" spans="1:3" x14ac:dyDescent="0.2">
      <c r="A24" s="241">
        <v>9100</v>
      </c>
      <c r="B24" s="231" t="s">
        <v>200</v>
      </c>
      <c r="C24" s="229"/>
    </row>
    <row r="25" spans="1:3" x14ac:dyDescent="0.2">
      <c r="A25" s="241">
        <v>9900</v>
      </c>
      <c r="B25" s="231" t="s">
        <v>176</v>
      </c>
      <c r="C25" s="229"/>
    </row>
    <row r="26" spans="1:3" x14ac:dyDescent="0.2">
      <c r="A26" s="241">
        <v>7400</v>
      </c>
      <c r="B26" s="232" t="s">
        <v>202</v>
      </c>
      <c r="C26" s="229"/>
    </row>
    <row r="27" spans="1:3" x14ac:dyDescent="0.2">
      <c r="A27" s="243">
        <v>900003</v>
      </c>
      <c r="B27" s="230" t="s">
        <v>205</v>
      </c>
      <c r="C27" s="233">
        <f>SUM(C28:C34)</f>
        <v>69713.58</v>
      </c>
    </row>
    <row r="28" spans="1:3" ht="22.5" x14ac:dyDescent="0.2">
      <c r="A28" s="236">
        <v>5510</v>
      </c>
      <c r="B28" s="231" t="s">
        <v>177</v>
      </c>
      <c r="C28" s="229">
        <v>69713.58</v>
      </c>
    </row>
    <row r="29" spans="1:3" x14ac:dyDescent="0.2">
      <c r="A29" s="236">
        <v>5520</v>
      </c>
      <c r="B29" s="231" t="s">
        <v>178</v>
      </c>
      <c r="C29" s="229"/>
    </row>
    <row r="30" spans="1:3" x14ac:dyDescent="0.2">
      <c r="A30" s="236">
        <v>5530</v>
      </c>
      <c r="B30" s="231" t="s">
        <v>179</v>
      </c>
      <c r="C30" s="229"/>
    </row>
    <row r="31" spans="1:3" ht="22.5" x14ac:dyDescent="0.2">
      <c r="A31" s="236">
        <v>5540</v>
      </c>
      <c r="B31" s="231" t="s">
        <v>180</v>
      </c>
      <c r="C31" s="229"/>
    </row>
    <row r="32" spans="1:3" x14ac:dyDescent="0.2">
      <c r="A32" s="236">
        <v>5550</v>
      </c>
      <c r="B32" s="231" t="s">
        <v>181</v>
      </c>
      <c r="C32" s="229"/>
    </row>
    <row r="33" spans="1:3" x14ac:dyDescent="0.2">
      <c r="A33" s="236">
        <v>5590</v>
      </c>
      <c r="B33" s="231" t="s">
        <v>203</v>
      </c>
      <c r="C33" s="229"/>
    </row>
    <row r="34" spans="1:3" x14ac:dyDescent="0.2">
      <c r="A34" s="236">
        <v>5600</v>
      </c>
      <c r="B34" s="232" t="s">
        <v>204</v>
      </c>
      <c r="C34" s="229"/>
    </row>
    <row r="35" spans="1:3" x14ac:dyDescent="0.2">
      <c r="A35" s="244">
        <v>900004</v>
      </c>
      <c r="B35" s="234" t="s">
        <v>182</v>
      </c>
      <c r="C35" s="235">
        <f>+C8-C9+C27</f>
        <v>4324152.7294160062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/>
  </sheetViews>
  <sheetFormatPr baseColWidth="10" defaultRowHeight="11.25" x14ac:dyDescent="0.2"/>
  <cols>
    <col min="1" max="1" width="13" style="282" customWidth="1"/>
    <col min="2" max="2" width="53.5703125" style="282" customWidth="1"/>
    <col min="3" max="3" width="18.7109375" style="282" bestFit="1" customWidth="1"/>
    <col min="4" max="4" width="17" style="282" bestFit="1" customWidth="1"/>
    <col min="5" max="5" width="11.7109375" style="282" bestFit="1" customWidth="1"/>
    <col min="6" max="16384" width="11.42578125" style="282"/>
  </cols>
  <sheetData>
    <row r="1" spans="1:8" x14ac:dyDescent="0.2">
      <c r="E1" s="7" t="s">
        <v>44</v>
      </c>
    </row>
    <row r="2" spans="1:8" ht="15" customHeight="1" x14ac:dyDescent="0.2">
      <c r="A2" s="351" t="s">
        <v>40</v>
      </c>
    </row>
    <row r="3" spans="1:8" x14ac:dyDescent="0.2">
      <c r="A3" s="3"/>
    </row>
    <row r="4" spans="1:8" s="122" customFormat="1" ht="12.75" x14ac:dyDescent="0.2">
      <c r="A4" s="352" t="s">
        <v>122</v>
      </c>
    </row>
    <row r="5" spans="1:8" s="122" customFormat="1" ht="35.1" customHeight="1" x14ac:dyDescent="0.2">
      <c r="A5" s="392" t="s">
        <v>123</v>
      </c>
      <c r="B5" s="392"/>
      <c r="C5" s="392"/>
      <c r="D5" s="392"/>
      <c r="E5" s="392"/>
      <c r="F5" s="392"/>
      <c r="H5" s="123"/>
    </row>
    <row r="6" spans="1:8" s="122" customFormat="1" x14ac:dyDescent="0.2">
      <c r="A6" s="377"/>
      <c r="B6" s="377"/>
      <c r="C6" s="377"/>
      <c r="D6" s="377"/>
      <c r="H6" s="123"/>
    </row>
    <row r="7" spans="1:8" s="122" customFormat="1" ht="12.75" x14ac:dyDescent="0.2">
      <c r="A7" s="123" t="s">
        <v>124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ht="12.75" x14ac:dyDescent="0.2">
      <c r="A9" s="339" t="s">
        <v>125</v>
      </c>
      <c r="B9" s="123"/>
      <c r="C9" s="123"/>
      <c r="D9" s="123"/>
    </row>
    <row r="10" spans="1:8" s="122" customFormat="1" ht="12.75" x14ac:dyDescent="0.2">
      <c r="A10" s="339"/>
      <c r="B10" s="123"/>
      <c r="C10" s="123"/>
      <c r="D10" s="123"/>
    </row>
    <row r="11" spans="1:8" s="122" customFormat="1" ht="12.75" x14ac:dyDescent="0.2">
      <c r="A11" s="341">
        <v>7000</v>
      </c>
      <c r="B11" s="340" t="s">
        <v>370</v>
      </c>
      <c r="C11" s="123"/>
      <c r="D11" s="123"/>
    </row>
    <row r="12" spans="1:8" s="122" customFormat="1" ht="12.75" x14ac:dyDescent="0.2">
      <c r="A12" s="341"/>
      <c r="B12" s="340"/>
      <c r="C12" s="123"/>
      <c r="D12" s="123"/>
    </row>
    <row r="13" spans="1:8" s="122" customFormat="1" x14ac:dyDescent="0.2">
      <c r="A13" s="126" t="s">
        <v>46</v>
      </c>
      <c r="B13" s="126" t="s">
        <v>47</v>
      </c>
      <c r="C13" s="126" t="s">
        <v>75</v>
      </c>
      <c r="D13" s="126" t="s">
        <v>76</v>
      </c>
      <c r="E13" s="126" t="s">
        <v>77</v>
      </c>
    </row>
    <row r="14" spans="1:8" s="122" customFormat="1" x14ac:dyDescent="0.2">
      <c r="A14" s="342">
        <v>7100</v>
      </c>
      <c r="B14" s="343" t="s">
        <v>338</v>
      </c>
      <c r="C14" s="344"/>
      <c r="D14" s="344"/>
      <c r="E14" s="345"/>
    </row>
    <row r="15" spans="1:8" s="122" customFormat="1" x14ac:dyDescent="0.2">
      <c r="A15" s="337">
        <v>7110</v>
      </c>
      <c r="B15" s="346" t="s">
        <v>339</v>
      </c>
      <c r="C15" s="344"/>
      <c r="D15" s="344"/>
      <c r="E15" s="345"/>
    </row>
    <row r="16" spans="1:8" s="122" customFormat="1" x14ac:dyDescent="0.2">
      <c r="A16" s="337">
        <v>7120</v>
      </c>
      <c r="B16" s="346" t="s">
        <v>340</v>
      </c>
      <c r="C16" s="344"/>
      <c r="D16" s="344"/>
      <c r="E16" s="345"/>
    </row>
    <row r="17" spans="1:5" s="122" customFormat="1" x14ac:dyDescent="0.2">
      <c r="A17" s="337">
        <v>7130</v>
      </c>
      <c r="B17" s="346" t="s">
        <v>341</v>
      </c>
      <c r="C17" s="344"/>
      <c r="D17" s="344"/>
      <c r="E17" s="345"/>
    </row>
    <row r="18" spans="1:5" s="122" customFormat="1" ht="22.5" x14ac:dyDescent="0.2">
      <c r="A18" s="337">
        <v>7140</v>
      </c>
      <c r="B18" s="346" t="s">
        <v>342</v>
      </c>
      <c r="C18" s="344"/>
      <c r="D18" s="344"/>
      <c r="E18" s="345"/>
    </row>
    <row r="19" spans="1:5" s="122" customFormat="1" ht="22.5" x14ac:dyDescent="0.2">
      <c r="A19" s="337">
        <v>7150</v>
      </c>
      <c r="B19" s="346" t="s">
        <v>343</v>
      </c>
      <c r="C19" s="344"/>
      <c r="D19" s="344"/>
      <c r="E19" s="345"/>
    </row>
    <row r="20" spans="1:5" s="122" customFormat="1" x14ac:dyDescent="0.2">
      <c r="A20" s="337">
        <v>7160</v>
      </c>
      <c r="B20" s="346" t="s">
        <v>344</v>
      </c>
      <c r="C20" s="344"/>
      <c r="D20" s="344"/>
      <c r="E20" s="345"/>
    </row>
    <row r="21" spans="1:5" s="122" customFormat="1" x14ac:dyDescent="0.2">
      <c r="A21" s="342">
        <v>7200</v>
      </c>
      <c r="B21" s="343" t="s">
        <v>345</v>
      </c>
      <c r="C21" s="344"/>
      <c r="D21" s="344"/>
      <c r="E21" s="345"/>
    </row>
    <row r="22" spans="1:5" s="122" customFormat="1" ht="22.5" x14ac:dyDescent="0.2">
      <c r="A22" s="337">
        <v>7210</v>
      </c>
      <c r="B22" s="346" t="s">
        <v>346</v>
      </c>
      <c r="C22" s="344"/>
      <c r="D22" s="344"/>
      <c r="E22" s="345"/>
    </row>
    <row r="23" spans="1:5" s="122" customFormat="1" ht="22.5" x14ac:dyDescent="0.2">
      <c r="A23" s="337">
        <v>7220</v>
      </c>
      <c r="B23" s="346" t="s">
        <v>347</v>
      </c>
      <c r="C23" s="344"/>
      <c r="D23" s="344"/>
      <c r="E23" s="345"/>
    </row>
    <row r="24" spans="1:5" s="122" customFormat="1" ht="12.95" customHeight="1" x14ac:dyDescent="0.2">
      <c r="A24" s="337">
        <v>7230</v>
      </c>
      <c r="B24" s="347" t="s">
        <v>348</v>
      </c>
      <c r="C24" s="345"/>
      <c r="D24" s="345"/>
      <c r="E24" s="345"/>
    </row>
    <row r="25" spans="1:5" s="122" customFormat="1" ht="22.5" x14ac:dyDescent="0.2">
      <c r="A25" s="337">
        <v>7240</v>
      </c>
      <c r="B25" s="347" t="s">
        <v>349</v>
      </c>
      <c r="C25" s="345"/>
      <c r="D25" s="345"/>
      <c r="E25" s="345"/>
    </row>
    <row r="26" spans="1:5" s="122" customFormat="1" ht="22.5" x14ac:dyDescent="0.2">
      <c r="A26" s="337">
        <v>7250</v>
      </c>
      <c r="B26" s="347" t="s">
        <v>350</v>
      </c>
      <c r="C26" s="345"/>
      <c r="D26" s="345"/>
      <c r="E26" s="345"/>
    </row>
    <row r="27" spans="1:5" s="122" customFormat="1" ht="22.5" x14ac:dyDescent="0.2">
      <c r="A27" s="337">
        <v>7260</v>
      </c>
      <c r="B27" s="347" t="s">
        <v>351</v>
      </c>
      <c r="C27" s="345"/>
      <c r="D27" s="345"/>
      <c r="E27" s="345"/>
    </row>
    <row r="28" spans="1:5" s="122" customFormat="1" x14ac:dyDescent="0.2">
      <c r="A28" s="342">
        <v>7300</v>
      </c>
      <c r="B28" s="348" t="s">
        <v>352</v>
      </c>
      <c r="C28" s="345"/>
      <c r="D28" s="345"/>
      <c r="E28" s="345"/>
    </row>
    <row r="29" spans="1:5" s="122" customFormat="1" x14ac:dyDescent="0.2">
      <c r="A29" s="337">
        <v>7310</v>
      </c>
      <c r="B29" s="347" t="s">
        <v>353</v>
      </c>
      <c r="C29" s="345"/>
      <c r="D29" s="345"/>
      <c r="E29" s="345"/>
    </row>
    <row r="30" spans="1:5" s="122" customFormat="1" x14ac:dyDescent="0.2">
      <c r="A30" s="337">
        <v>7320</v>
      </c>
      <c r="B30" s="347" t="s">
        <v>354</v>
      </c>
      <c r="C30" s="345"/>
      <c r="D30" s="345"/>
      <c r="E30" s="345"/>
    </row>
    <row r="31" spans="1:5" s="122" customFormat="1" x14ac:dyDescent="0.2">
      <c r="A31" s="337">
        <v>7330</v>
      </c>
      <c r="B31" s="347" t="s">
        <v>355</v>
      </c>
      <c r="C31" s="345"/>
      <c r="D31" s="345"/>
      <c r="E31" s="345"/>
    </row>
    <row r="32" spans="1:5" s="122" customFormat="1" x14ac:dyDescent="0.2">
      <c r="A32" s="337">
        <v>7340</v>
      </c>
      <c r="B32" s="347" t="s">
        <v>356</v>
      </c>
      <c r="C32" s="345"/>
      <c r="D32" s="345"/>
      <c r="E32" s="345"/>
    </row>
    <row r="33" spans="1:5" s="122" customFormat="1" x14ac:dyDescent="0.2">
      <c r="A33" s="337">
        <v>7350</v>
      </c>
      <c r="B33" s="347" t="s">
        <v>357</v>
      </c>
      <c r="C33" s="345"/>
      <c r="D33" s="345"/>
      <c r="E33" s="345"/>
    </row>
    <row r="34" spans="1:5" s="122" customFormat="1" x14ac:dyDescent="0.2">
      <c r="A34" s="337">
        <v>7360</v>
      </c>
      <c r="B34" s="347" t="s">
        <v>358</v>
      </c>
      <c r="C34" s="345"/>
      <c r="D34" s="345"/>
      <c r="E34" s="345"/>
    </row>
    <row r="35" spans="1:5" s="122" customFormat="1" x14ac:dyDescent="0.2">
      <c r="A35" s="342">
        <v>7400</v>
      </c>
      <c r="B35" s="348" t="s">
        <v>359</v>
      </c>
      <c r="C35" s="345"/>
      <c r="D35" s="345"/>
      <c r="E35" s="345"/>
    </row>
    <row r="36" spans="1:5" s="122" customFormat="1" x14ac:dyDescent="0.2">
      <c r="A36" s="337">
        <v>7410</v>
      </c>
      <c r="B36" s="347" t="s">
        <v>360</v>
      </c>
      <c r="C36" s="345"/>
      <c r="D36" s="345"/>
      <c r="E36" s="345"/>
    </row>
    <row r="37" spans="1:5" s="122" customFormat="1" x14ac:dyDescent="0.2">
      <c r="A37" s="337">
        <v>7420</v>
      </c>
      <c r="B37" s="347" t="s">
        <v>361</v>
      </c>
      <c r="C37" s="345"/>
      <c r="D37" s="345"/>
      <c r="E37" s="345"/>
    </row>
    <row r="38" spans="1:5" s="122" customFormat="1" ht="22.5" x14ac:dyDescent="0.2">
      <c r="A38" s="342">
        <v>7500</v>
      </c>
      <c r="B38" s="348" t="s">
        <v>362</v>
      </c>
      <c r="C38" s="345"/>
      <c r="D38" s="345"/>
      <c r="E38" s="345"/>
    </row>
    <row r="39" spans="1:5" s="122" customFormat="1" ht="22.5" x14ac:dyDescent="0.2">
      <c r="A39" s="337">
        <v>7510</v>
      </c>
      <c r="B39" s="347" t="s">
        <v>363</v>
      </c>
      <c r="C39" s="345"/>
      <c r="D39" s="345"/>
      <c r="E39" s="345"/>
    </row>
    <row r="40" spans="1:5" s="122" customFormat="1" ht="22.5" x14ac:dyDescent="0.2">
      <c r="A40" s="337">
        <v>7520</v>
      </c>
      <c r="B40" s="347" t="s">
        <v>364</v>
      </c>
      <c r="C40" s="345"/>
      <c r="D40" s="345"/>
      <c r="E40" s="345"/>
    </row>
    <row r="41" spans="1:5" s="122" customFormat="1" x14ac:dyDescent="0.2">
      <c r="A41" s="342">
        <v>7600</v>
      </c>
      <c r="B41" s="348" t="s">
        <v>365</v>
      </c>
      <c r="C41" s="345"/>
      <c r="D41" s="345"/>
      <c r="E41" s="345"/>
    </row>
    <row r="42" spans="1:5" s="122" customFormat="1" x14ac:dyDescent="0.2">
      <c r="A42" s="337">
        <v>7610</v>
      </c>
      <c r="B42" s="346" t="s">
        <v>366</v>
      </c>
      <c r="C42" s="344"/>
      <c r="D42" s="344"/>
      <c r="E42" s="345"/>
    </row>
    <row r="43" spans="1:5" s="122" customFormat="1" x14ac:dyDescent="0.2">
      <c r="A43" s="337">
        <v>7620</v>
      </c>
      <c r="B43" s="346" t="s">
        <v>367</v>
      </c>
      <c r="C43" s="344"/>
      <c r="D43" s="344"/>
      <c r="E43" s="345"/>
    </row>
    <row r="44" spans="1:5" s="122" customFormat="1" x14ac:dyDescent="0.2">
      <c r="A44" s="337">
        <v>7630</v>
      </c>
      <c r="B44" s="346" t="s">
        <v>368</v>
      </c>
      <c r="C44" s="344"/>
      <c r="D44" s="344"/>
      <c r="E44" s="345"/>
    </row>
    <row r="45" spans="1:5" s="122" customFormat="1" x14ac:dyDescent="0.2">
      <c r="A45" s="337">
        <v>7640</v>
      </c>
      <c r="B45" s="347" t="s">
        <v>369</v>
      </c>
      <c r="C45" s="345"/>
      <c r="D45" s="345"/>
      <c r="E45" s="345"/>
    </row>
    <row r="46" spans="1:5" s="122" customFormat="1" x14ac:dyDescent="0.2">
      <c r="A46" s="337"/>
      <c r="B46" s="347"/>
      <c r="C46" s="345"/>
      <c r="D46" s="345"/>
      <c r="E46" s="345"/>
    </row>
    <row r="47" spans="1:5" s="122" customFormat="1" x14ac:dyDescent="0.2">
      <c r="A47" s="342" t="s">
        <v>371</v>
      </c>
      <c r="B47" s="349" t="s">
        <v>372</v>
      </c>
      <c r="C47" s="345"/>
      <c r="D47" s="345"/>
      <c r="E47" s="345"/>
    </row>
    <row r="48" spans="1:5" s="122" customFormat="1" x14ac:dyDescent="0.2">
      <c r="A48" s="337" t="s">
        <v>373</v>
      </c>
      <c r="B48" s="350" t="s">
        <v>374</v>
      </c>
      <c r="C48" s="345"/>
      <c r="D48" s="345"/>
      <c r="E48" s="345"/>
    </row>
    <row r="49" spans="1:8" s="122" customFormat="1" x14ac:dyDescent="0.2">
      <c r="A49" s="337" t="s">
        <v>375</v>
      </c>
      <c r="B49" s="350" t="s">
        <v>376</v>
      </c>
      <c r="C49" s="345"/>
      <c r="D49" s="345"/>
      <c r="E49" s="345"/>
    </row>
    <row r="50" spans="1:8" s="122" customFormat="1" x14ac:dyDescent="0.2">
      <c r="A50" s="337" t="s">
        <v>377</v>
      </c>
      <c r="B50" s="350" t="s">
        <v>378</v>
      </c>
      <c r="C50" s="345"/>
      <c r="D50" s="345"/>
      <c r="E50" s="345"/>
    </row>
    <row r="51" spans="1:8" s="122" customFormat="1" x14ac:dyDescent="0.2">
      <c r="A51" s="337" t="s">
        <v>379</v>
      </c>
      <c r="B51" s="350" t="s">
        <v>380</v>
      </c>
      <c r="C51" s="345"/>
      <c r="D51" s="345"/>
      <c r="E51" s="345"/>
    </row>
    <row r="52" spans="1:8" s="122" customFormat="1" x14ac:dyDescent="0.2">
      <c r="A52" s="337" t="s">
        <v>381</v>
      </c>
      <c r="B52" s="350" t="s">
        <v>382</v>
      </c>
      <c r="C52" s="345"/>
      <c r="D52" s="345"/>
      <c r="E52" s="345"/>
    </row>
    <row r="53" spans="1:8" s="122" customFormat="1" x14ac:dyDescent="0.2">
      <c r="A53" s="337" t="s">
        <v>383</v>
      </c>
      <c r="B53" s="350" t="s">
        <v>384</v>
      </c>
      <c r="C53" s="345"/>
      <c r="D53" s="345"/>
      <c r="E53" s="345"/>
    </row>
    <row r="54" spans="1:8" s="122" customFormat="1" ht="12" x14ac:dyDescent="0.2">
      <c r="A54" s="328" t="s">
        <v>321</v>
      </c>
      <c r="B54" s="133"/>
    </row>
    <row r="55" spans="1:8" s="122" customFormat="1" x14ac:dyDescent="0.2">
      <c r="A55" s="123"/>
      <c r="B55" s="133"/>
    </row>
    <row r="56" spans="1:8" s="122" customFormat="1" ht="12.75" x14ac:dyDescent="0.2">
      <c r="A56" s="329" t="s">
        <v>385</v>
      </c>
      <c r="B56" s="133"/>
    </row>
    <row r="57" spans="1:8" s="122" customFormat="1" ht="12.75" x14ac:dyDescent="0.2">
      <c r="A57" s="329"/>
    </row>
    <row r="58" spans="1:8" s="122" customFormat="1" ht="12.75" x14ac:dyDescent="0.2">
      <c r="A58" s="341">
        <v>8000</v>
      </c>
      <c r="B58" s="340" t="s">
        <v>323</v>
      </c>
    </row>
    <row r="59" spans="1:8" s="122" customFormat="1" x14ac:dyDescent="0.2">
      <c r="B59" s="393" t="s">
        <v>126</v>
      </c>
      <c r="C59" s="393"/>
      <c r="D59" s="393"/>
      <c r="E59" s="393"/>
      <c r="H59" s="124"/>
    </row>
    <row r="60" spans="1:8" s="122" customFormat="1" x14ac:dyDescent="0.2">
      <c r="A60" s="125" t="s">
        <v>46</v>
      </c>
      <c r="B60" s="125" t="s">
        <v>47</v>
      </c>
      <c r="C60" s="126" t="s">
        <v>75</v>
      </c>
      <c r="D60" s="126" t="s">
        <v>76</v>
      </c>
      <c r="E60" s="126" t="s">
        <v>77</v>
      </c>
      <c r="H60" s="124"/>
    </row>
    <row r="61" spans="1:8" s="122" customFormat="1" x14ac:dyDescent="0.2">
      <c r="A61" s="334">
        <v>8100</v>
      </c>
      <c r="B61" s="335" t="s">
        <v>324</v>
      </c>
      <c r="C61" s="128"/>
      <c r="D61" s="126"/>
      <c r="E61" s="126"/>
      <c r="H61" s="124"/>
    </row>
    <row r="62" spans="1:8" s="122" customFormat="1" x14ac:dyDescent="0.2">
      <c r="A62" s="330">
        <v>8110</v>
      </c>
      <c r="B62" s="127" t="s">
        <v>325</v>
      </c>
      <c r="C62" s="378">
        <v>14088925</v>
      </c>
      <c r="D62" s="378">
        <v>5753718.75</v>
      </c>
      <c r="E62" s="379">
        <v>-8335206.25</v>
      </c>
      <c r="F62" s="124"/>
      <c r="H62" s="124"/>
    </row>
    <row r="63" spans="1:8" s="122" customFormat="1" x14ac:dyDescent="0.2">
      <c r="A63" s="330">
        <v>8120</v>
      </c>
      <c r="B63" s="127" t="s">
        <v>326</v>
      </c>
      <c r="C63" s="378">
        <v>0</v>
      </c>
      <c r="D63" s="379"/>
      <c r="E63" s="379">
        <v>0</v>
      </c>
      <c r="F63" s="124"/>
      <c r="H63" s="124"/>
    </row>
    <row r="64" spans="1:8" s="122" customFormat="1" x14ac:dyDescent="0.2">
      <c r="A64" s="331">
        <v>8130</v>
      </c>
      <c r="B64" s="127" t="s">
        <v>327</v>
      </c>
      <c r="C64" s="378">
        <v>0</v>
      </c>
      <c r="D64" s="379">
        <v>0</v>
      </c>
      <c r="E64" s="379">
        <v>0</v>
      </c>
      <c r="F64" s="124"/>
      <c r="H64" s="124"/>
    </row>
    <row r="65" spans="1:8" s="122" customFormat="1" x14ac:dyDescent="0.2">
      <c r="A65" s="331">
        <v>8140</v>
      </c>
      <c r="B65" s="127" t="s">
        <v>328</v>
      </c>
      <c r="C65" s="378">
        <v>0</v>
      </c>
      <c r="D65" s="378">
        <v>5768413.7300000004</v>
      </c>
      <c r="E65" s="378">
        <v>5768413.7300000004</v>
      </c>
      <c r="F65" s="124"/>
      <c r="H65" s="124"/>
    </row>
    <row r="66" spans="1:8" s="122" customFormat="1" x14ac:dyDescent="0.2">
      <c r="A66" s="331">
        <v>8150</v>
      </c>
      <c r="B66" s="127" t="s">
        <v>329</v>
      </c>
      <c r="C66" s="378">
        <v>0</v>
      </c>
      <c r="D66" s="378">
        <v>5768413.7300000004</v>
      </c>
      <c r="E66" s="378">
        <v>5768413.7300000004</v>
      </c>
      <c r="F66" s="124"/>
      <c r="H66" s="124"/>
    </row>
    <row r="67" spans="1:8" s="122" customFormat="1" x14ac:dyDescent="0.2">
      <c r="A67" s="336">
        <v>8200</v>
      </c>
      <c r="B67" s="335" t="s">
        <v>330</v>
      </c>
      <c r="C67" s="378"/>
      <c r="D67" s="379"/>
      <c r="E67" s="379"/>
      <c r="F67" s="124"/>
      <c r="G67" s="124"/>
      <c r="H67" s="124"/>
    </row>
    <row r="68" spans="1:8" s="122" customFormat="1" x14ac:dyDescent="0.2">
      <c r="A68" s="331">
        <v>8210</v>
      </c>
      <c r="B68" s="127" t="s">
        <v>331</v>
      </c>
      <c r="C68" s="378">
        <v>14088925</v>
      </c>
      <c r="D68" s="378">
        <v>14088925</v>
      </c>
      <c r="E68" s="379">
        <v>0</v>
      </c>
      <c r="F68" s="124"/>
      <c r="G68" s="124"/>
      <c r="H68" s="124"/>
    </row>
    <row r="69" spans="1:8" s="122" customFormat="1" x14ac:dyDescent="0.2">
      <c r="A69" s="331">
        <v>8220</v>
      </c>
      <c r="B69" s="127" t="s">
        <v>332</v>
      </c>
      <c r="C69" s="378">
        <v>0</v>
      </c>
      <c r="D69" s="379">
        <v>0</v>
      </c>
      <c r="E69" s="379"/>
      <c r="F69" s="124"/>
      <c r="G69" s="124"/>
      <c r="H69" s="124"/>
    </row>
    <row r="70" spans="1:8" s="122" customFormat="1" x14ac:dyDescent="0.2">
      <c r="A70" s="331">
        <v>8230</v>
      </c>
      <c r="B70" s="127" t="s">
        <v>333</v>
      </c>
      <c r="C70" s="378">
        <v>0</v>
      </c>
      <c r="D70" s="379">
        <v>0</v>
      </c>
      <c r="E70" s="379"/>
      <c r="F70" s="124"/>
      <c r="G70" s="124"/>
      <c r="H70" s="124"/>
    </row>
    <row r="71" spans="1:8" s="122" customFormat="1" x14ac:dyDescent="0.2">
      <c r="A71" s="331">
        <v>8240</v>
      </c>
      <c r="B71" s="127" t="s">
        <v>334</v>
      </c>
      <c r="C71" s="378">
        <v>0</v>
      </c>
      <c r="D71" s="378">
        <v>11544574.039999999</v>
      </c>
      <c r="E71" s="379">
        <f>+D71-C71</f>
        <v>11544574.039999999</v>
      </c>
      <c r="F71" s="124"/>
      <c r="G71" s="124"/>
      <c r="H71" s="124"/>
    </row>
    <row r="72" spans="1:8" s="122" customFormat="1" x14ac:dyDescent="0.2">
      <c r="A72" s="332">
        <v>8250</v>
      </c>
      <c r="B72" s="129" t="s">
        <v>335</v>
      </c>
      <c r="C72" s="380">
        <v>0</v>
      </c>
      <c r="D72" s="380">
        <v>4254439.1500000004</v>
      </c>
      <c r="E72" s="379">
        <f t="shared" ref="E72:E74" si="0">+D72-C72</f>
        <v>4254439.1500000004</v>
      </c>
      <c r="F72" s="124"/>
      <c r="G72" s="124"/>
      <c r="H72" s="124"/>
    </row>
    <row r="73" spans="1:8" s="122" customFormat="1" x14ac:dyDescent="0.2">
      <c r="A73" s="333">
        <v>8260</v>
      </c>
      <c r="B73" s="130" t="s">
        <v>336</v>
      </c>
      <c r="C73" s="380">
        <v>0</v>
      </c>
      <c r="D73" s="380">
        <v>4254439.1500000004</v>
      </c>
      <c r="E73" s="379">
        <f t="shared" si="0"/>
        <v>4254439.1500000004</v>
      </c>
      <c r="F73" s="124"/>
      <c r="G73" s="124"/>
      <c r="H73" s="124"/>
    </row>
    <row r="74" spans="1:8" s="122" customFormat="1" x14ac:dyDescent="0.2">
      <c r="A74" s="337">
        <v>8270</v>
      </c>
      <c r="B74" s="338" t="s">
        <v>337</v>
      </c>
      <c r="C74" s="381">
        <v>0</v>
      </c>
      <c r="D74" s="381">
        <v>2734068.13</v>
      </c>
      <c r="E74" s="379">
        <f t="shared" si="0"/>
        <v>2734068.13</v>
      </c>
      <c r="F74" s="124"/>
      <c r="G74" s="124"/>
      <c r="H74" s="124"/>
    </row>
    <row r="75" spans="1:8" ht="12" x14ac:dyDescent="0.2">
      <c r="A75" s="328" t="s">
        <v>322</v>
      </c>
    </row>
  </sheetData>
  <mergeCells count="2">
    <mergeCell ref="A5:F5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4" sqref="A4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5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199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141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56" t="s">
        <v>392</v>
      </c>
      <c r="B8" s="156" t="s">
        <v>393</v>
      </c>
      <c r="C8" s="134">
        <v>3793286.54</v>
      </c>
      <c r="D8" s="143"/>
      <c r="E8" s="134"/>
    </row>
    <row r="9" spans="1:6" ht="11.25" customHeight="1" x14ac:dyDescent="0.2">
      <c r="A9" s="156"/>
      <c r="B9" s="156"/>
      <c r="C9" s="134"/>
      <c r="D9" s="143"/>
      <c r="E9" s="134"/>
    </row>
    <row r="10" spans="1:6" ht="11.25" customHeight="1" x14ac:dyDescent="0.2">
      <c r="A10" s="156"/>
      <c r="B10" s="156"/>
      <c r="C10" s="134"/>
      <c r="D10" s="143"/>
      <c r="E10" s="134"/>
    </row>
    <row r="11" spans="1:6" ht="11.25" customHeight="1" x14ac:dyDescent="0.2">
      <c r="A11" s="156"/>
      <c r="B11" s="156"/>
      <c r="C11" s="134"/>
      <c r="D11" s="143"/>
      <c r="E11" s="134"/>
    </row>
    <row r="12" spans="1:6" ht="11.25" customHeight="1" x14ac:dyDescent="0.2">
      <c r="A12" s="156"/>
      <c r="B12" s="156"/>
      <c r="C12" s="134"/>
      <c r="D12" s="143"/>
      <c r="E12" s="134"/>
    </row>
    <row r="13" spans="1:6" ht="11.25" customHeight="1" x14ac:dyDescent="0.2">
      <c r="A13" s="156"/>
      <c r="B13" s="156"/>
      <c r="C13" s="134"/>
      <c r="D13" s="143"/>
      <c r="E13" s="134"/>
    </row>
    <row r="14" spans="1:6" ht="11.25" customHeight="1" x14ac:dyDescent="0.2">
      <c r="A14" s="156"/>
      <c r="B14" s="156"/>
      <c r="C14" s="134"/>
      <c r="D14" s="143"/>
      <c r="E14" s="134"/>
    </row>
    <row r="15" spans="1:6" ht="11.25" customHeight="1" x14ac:dyDescent="0.2">
      <c r="A15" s="156"/>
      <c r="B15" s="156"/>
      <c r="C15" s="134"/>
      <c r="D15" s="143"/>
      <c r="E15" s="134"/>
    </row>
    <row r="16" spans="1:6" ht="11.25" customHeight="1" x14ac:dyDescent="0.2">
      <c r="A16" s="156"/>
      <c r="B16" s="156"/>
      <c r="C16" s="134"/>
      <c r="D16" s="143"/>
      <c r="E16" s="134"/>
    </row>
    <row r="17" spans="1:6" ht="11.25" customHeight="1" x14ac:dyDescent="0.2">
      <c r="A17" s="156"/>
      <c r="B17" s="156"/>
      <c r="C17" s="134"/>
      <c r="D17" s="143"/>
      <c r="E17" s="134"/>
    </row>
    <row r="18" spans="1:6" x14ac:dyDescent="0.2">
      <c r="A18" s="156"/>
      <c r="B18" s="156"/>
      <c r="C18" s="134"/>
      <c r="D18" s="143"/>
      <c r="E18" s="134"/>
    </row>
    <row r="19" spans="1:6" x14ac:dyDescent="0.2">
      <c r="A19" s="156"/>
      <c r="B19" s="156"/>
      <c r="C19" s="134"/>
      <c r="D19" s="143"/>
      <c r="E19" s="134"/>
    </row>
    <row r="20" spans="1:6" x14ac:dyDescent="0.2">
      <c r="A20" s="157"/>
      <c r="B20" s="157"/>
      <c r="C20" s="148"/>
      <c r="D20" s="143"/>
      <c r="E20" s="148"/>
    </row>
    <row r="21" spans="1:6" x14ac:dyDescent="0.2">
      <c r="A21" s="158"/>
      <c r="B21" s="158" t="s">
        <v>223</v>
      </c>
      <c r="C21" s="20">
        <f>SUM(C8:C20)</f>
        <v>3793286.54</v>
      </c>
      <c r="D21" s="142"/>
      <c r="E21" s="20"/>
    </row>
    <row r="22" spans="1:6" x14ac:dyDescent="0.2">
      <c r="A22" s="159"/>
      <c r="B22" s="159"/>
      <c r="C22" s="160"/>
      <c r="D22" s="159"/>
      <c r="E22" s="160"/>
    </row>
    <row r="23" spans="1:6" x14ac:dyDescent="0.2">
      <c r="A23" s="159"/>
      <c r="B23" s="159"/>
      <c r="C23" s="160"/>
      <c r="D23" s="159"/>
      <c r="E23" s="160"/>
    </row>
    <row r="24" spans="1:6" ht="11.25" customHeight="1" x14ac:dyDescent="0.2">
      <c r="A24" s="10" t="s">
        <v>211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2"/>
      <c r="B27" s="161"/>
      <c r="C27" s="145"/>
      <c r="D27" s="134"/>
      <c r="E27" s="25"/>
    </row>
    <row r="28" spans="1:6" ht="11.25" customHeight="1" x14ac:dyDescent="0.2">
      <c r="A28" s="152"/>
      <c r="B28" s="161"/>
      <c r="C28" s="145"/>
      <c r="D28" s="134"/>
      <c r="E28" s="25"/>
    </row>
    <row r="29" spans="1:6" ht="11.25" customHeight="1" x14ac:dyDescent="0.2">
      <c r="A29" s="152"/>
      <c r="B29" s="161"/>
      <c r="C29" s="145"/>
      <c r="D29" s="134"/>
      <c r="E29" s="25"/>
    </row>
    <row r="30" spans="1:6" ht="11.25" customHeight="1" x14ac:dyDescent="0.2">
      <c r="A30" s="152"/>
      <c r="B30" s="161"/>
      <c r="C30" s="145"/>
      <c r="D30" s="134"/>
      <c r="E30" s="25"/>
    </row>
    <row r="31" spans="1:6" ht="11.25" customHeight="1" x14ac:dyDescent="0.2">
      <c r="A31" s="152"/>
      <c r="B31" s="161"/>
      <c r="C31" s="145"/>
      <c r="D31" s="134"/>
      <c r="E31" s="25"/>
    </row>
    <row r="32" spans="1:6" ht="11.25" customHeight="1" x14ac:dyDescent="0.2">
      <c r="A32" s="152"/>
      <c r="B32" s="161"/>
      <c r="C32" s="145"/>
      <c r="D32" s="134"/>
      <c r="E32" s="25"/>
    </row>
    <row r="33" spans="1:5" ht="11.25" customHeight="1" x14ac:dyDescent="0.2">
      <c r="A33" s="152"/>
      <c r="B33" s="161"/>
      <c r="C33" s="145"/>
      <c r="D33" s="134"/>
      <c r="E33" s="25"/>
    </row>
    <row r="34" spans="1:5" ht="11.25" customHeight="1" x14ac:dyDescent="0.2">
      <c r="A34" s="152"/>
      <c r="B34" s="161"/>
      <c r="C34" s="145"/>
      <c r="D34" s="134"/>
      <c r="E34" s="25"/>
    </row>
    <row r="35" spans="1:5" ht="11.25" customHeight="1" x14ac:dyDescent="0.2">
      <c r="A35" s="152"/>
      <c r="B35" s="161"/>
      <c r="C35" s="145"/>
      <c r="D35" s="134"/>
      <c r="E35" s="25"/>
    </row>
    <row r="36" spans="1:5" ht="11.25" customHeight="1" x14ac:dyDescent="0.2">
      <c r="A36" s="152"/>
      <c r="B36" s="161"/>
      <c r="C36" s="145"/>
      <c r="D36" s="134"/>
      <c r="E36" s="25"/>
    </row>
    <row r="37" spans="1:5" ht="11.25" customHeight="1" x14ac:dyDescent="0.2">
      <c r="A37" s="152"/>
      <c r="B37" s="161"/>
      <c r="C37" s="145"/>
      <c r="D37" s="134"/>
      <c r="E37" s="25"/>
    </row>
    <row r="38" spans="1:5" ht="11.25" customHeight="1" x14ac:dyDescent="0.2">
      <c r="A38" s="152"/>
      <c r="B38" s="161"/>
      <c r="C38" s="145"/>
      <c r="D38" s="134"/>
      <c r="E38" s="25"/>
    </row>
    <row r="39" spans="1:5" ht="11.25" customHeight="1" x14ac:dyDescent="0.2">
      <c r="A39" s="152"/>
      <c r="B39" s="161"/>
      <c r="C39" s="145"/>
      <c r="D39" s="134"/>
      <c r="E39" s="25"/>
    </row>
    <row r="40" spans="1:5" ht="11.25" customHeight="1" x14ac:dyDescent="0.2">
      <c r="A40" s="152"/>
      <c r="B40" s="161"/>
      <c r="C40" s="145"/>
      <c r="D40" s="134"/>
      <c r="E40" s="25"/>
    </row>
    <row r="41" spans="1:5" ht="11.25" customHeight="1" x14ac:dyDescent="0.2">
      <c r="A41" s="152"/>
      <c r="B41" s="161"/>
      <c r="C41" s="145"/>
      <c r="D41" s="134"/>
      <c r="E41" s="25"/>
    </row>
    <row r="42" spans="1:5" ht="11.25" customHeight="1" x14ac:dyDescent="0.2">
      <c r="A42" s="152"/>
      <c r="B42" s="161"/>
      <c r="C42" s="145"/>
      <c r="D42" s="134"/>
      <c r="E42" s="25"/>
    </row>
    <row r="43" spans="1:5" ht="11.25" customHeight="1" x14ac:dyDescent="0.2">
      <c r="A43" s="152"/>
      <c r="B43" s="161"/>
      <c r="C43" s="145"/>
      <c r="D43" s="134"/>
      <c r="E43" s="25"/>
    </row>
    <row r="44" spans="1:5" ht="11.25" customHeight="1" x14ac:dyDescent="0.2">
      <c r="A44" s="152"/>
      <c r="B44" s="161"/>
      <c r="C44" s="145"/>
      <c r="D44" s="134"/>
      <c r="E44" s="25"/>
    </row>
    <row r="45" spans="1:5" ht="11.25" customHeight="1" x14ac:dyDescent="0.2">
      <c r="A45" s="152"/>
      <c r="B45" s="161"/>
      <c r="C45" s="145"/>
      <c r="D45" s="134"/>
      <c r="E45" s="25"/>
    </row>
    <row r="46" spans="1:5" ht="11.25" customHeight="1" x14ac:dyDescent="0.2">
      <c r="A46" s="152"/>
      <c r="B46" s="161"/>
      <c r="C46" s="145"/>
      <c r="D46" s="134"/>
      <c r="E46" s="25"/>
    </row>
    <row r="47" spans="1:5" ht="11.25" customHeight="1" x14ac:dyDescent="0.2">
      <c r="A47" s="152"/>
      <c r="B47" s="161"/>
      <c r="C47" s="145"/>
      <c r="D47" s="134"/>
      <c r="E47" s="25"/>
    </row>
    <row r="48" spans="1:5" ht="11.25" customHeight="1" x14ac:dyDescent="0.2">
      <c r="A48" s="152"/>
      <c r="B48" s="161"/>
      <c r="C48" s="145"/>
      <c r="D48" s="134"/>
      <c r="E48" s="25"/>
    </row>
    <row r="49" spans="1:6" ht="11.25" customHeight="1" x14ac:dyDescent="0.2">
      <c r="A49" s="152"/>
      <c r="B49" s="161"/>
      <c r="C49" s="145"/>
      <c r="D49" s="134"/>
      <c r="E49" s="25"/>
    </row>
    <row r="50" spans="1:6" ht="11.25" customHeight="1" x14ac:dyDescent="0.2">
      <c r="A50" s="152"/>
      <c r="B50" s="161"/>
      <c r="C50" s="145"/>
      <c r="D50" s="134"/>
      <c r="E50" s="25"/>
    </row>
    <row r="51" spans="1:6" ht="11.25" customHeight="1" x14ac:dyDescent="0.2">
      <c r="A51" s="152"/>
      <c r="B51" s="161"/>
      <c r="C51" s="145"/>
      <c r="D51" s="134"/>
      <c r="E51" s="25"/>
    </row>
    <row r="52" spans="1:6" x14ac:dyDescent="0.2">
      <c r="A52" s="162"/>
      <c r="B52" s="162" t="s">
        <v>224</v>
      </c>
      <c r="C52" s="26">
        <f>SUM(C27:C51)</f>
        <v>0</v>
      </c>
      <c r="D52" s="144"/>
      <c r="E52" s="27"/>
    </row>
    <row r="53" spans="1:6" x14ac:dyDescent="0.2">
      <c r="A53" s="155"/>
      <c r="B53" s="155"/>
      <c r="C53" s="163"/>
      <c r="D53" s="155"/>
      <c r="E53" s="163"/>
      <c r="F53" s="8"/>
    </row>
    <row r="54" spans="1:6" x14ac:dyDescent="0.2">
      <c r="A54" s="155"/>
      <c r="B54" s="155"/>
      <c r="C54" s="163"/>
      <c r="D54" s="155"/>
      <c r="E54" s="163"/>
      <c r="F54" s="8"/>
    </row>
    <row r="55" spans="1:6" ht="11.25" customHeight="1" x14ac:dyDescent="0.2">
      <c r="A55" s="10" t="s">
        <v>148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2"/>
      <c r="B58" s="161"/>
      <c r="C58" s="145"/>
      <c r="D58" s="145"/>
      <c r="E58" s="134"/>
      <c r="F58" s="25"/>
    </row>
    <row r="59" spans="1:6" x14ac:dyDescent="0.2">
      <c r="A59" s="152"/>
      <c r="B59" s="161"/>
      <c r="C59" s="145"/>
      <c r="D59" s="145"/>
      <c r="E59" s="134"/>
      <c r="F59" s="25"/>
    </row>
    <row r="60" spans="1:6" x14ac:dyDescent="0.2">
      <c r="A60" s="152"/>
      <c r="B60" s="161"/>
      <c r="C60" s="145"/>
      <c r="D60" s="145"/>
      <c r="E60" s="134"/>
      <c r="F60" s="25"/>
    </row>
    <row r="61" spans="1:6" x14ac:dyDescent="0.2">
      <c r="A61" s="152"/>
      <c r="B61" s="161"/>
      <c r="C61" s="145"/>
      <c r="D61" s="145"/>
      <c r="E61" s="134"/>
      <c r="F61" s="25"/>
    </row>
    <row r="62" spans="1:6" x14ac:dyDescent="0.2">
      <c r="A62" s="152"/>
      <c r="B62" s="161"/>
      <c r="C62" s="145"/>
      <c r="D62" s="145"/>
      <c r="E62" s="134"/>
      <c r="F62" s="25"/>
    </row>
    <row r="63" spans="1:6" x14ac:dyDescent="0.2">
      <c r="A63" s="152"/>
      <c r="B63" s="161"/>
      <c r="C63" s="145"/>
      <c r="D63" s="145"/>
      <c r="E63" s="134"/>
      <c r="F63" s="25"/>
    </row>
    <row r="64" spans="1:6" x14ac:dyDescent="0.2">
      <c r="A64" s="152"/>
      <c r="B64" s="161"/>
      <c r="C64" s="145"/>
      <c r="D64" s="145"/>
      <c r="E64" s="134"/>
      <c r="F64" s="25"/>
    </row>
    <row r="65" spans="1:6" x14ac:dyDescent="0.2">
      <c r="A65" s="162"/>
      <c r="B65" s="162" t="s">
        <v>225</v>
      </c>
      <c r="C65" s="26">
        <f>SUM(C58:C64)</f>
        <v>0</v>
      </c>
      <c r="D65" s="146"/>
      <c r="E65" s="20"/>
      <c r="F65" s="27"/>
    </row>
    <row r="66" spans="1:6" x14ac:dyDescent="0.2">
      <c r="A66" s="155"/>
      <c r="B66" s="155"/>
      <c r="C66" s="163"/>
      <c r="D66" s="155"/>
      <c r="E66" s="163"/>
      <c r="F66" s="8"/>
    </row>
    <row r="67" spans="1:6" x14ac:dyDescent="0.2">
      <c r="A67" s="155"/>
      <c r="B67" s="155"/>
      <c r="C67" s="163"/>
      <c r="D67" s="155"/>
      <c r="E67" s="163"/>
      <c r="F67" s="8"/>
    </row>
    <row r="68" spans="1:6" ht="11.25" customHeight="1" x14ac:dyDescent="0.2">
      <c r="A68" s="10" t="s">
        <v>149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56"/>
      <c r="B71" s="156"/>
      <c r="C71" s="134"/>
      <c r="D71" s="134"/>
      <c r="E71" s="134"/>
      <c r="F71" s="25"/>
    </row>
    <row r="72" spans="1:6" x14ac:dyDescent="0.2">
      <c r="A72" s="156"/>
      <c r="B72" s="156"/>
      <c r="C72" s="134"/>
      <c r="D72" s="134"/>
      <c r="E72" s="134"/>
      <c r="F72" s="25"/>
    </row>
    <row r="73" spans="1:6" x14ac:dyDescent="0.2">
      <c r="A73" s="156"/>
      <c r="B73" s="156"/>
      <c r="C73" s="134"/>
      <c r="D73" s="134"/>
      <c r="E73" s="134"/>
      <c r="F73" s="25"/>
    </row>
    <row r="74" spans="1:6" x14ac:dyDescent="0.2">
      <c r="A74" s="156"/>
      <c r="B74" s="156"/>
      <c r="C74" s="134"/>
      <c r="D74" s="134"/>
      <c r="E74" s="134"/>
      <c r="F74" s="25"/>
    </row>
    <row r="75" spans="1:6" x14ac:dyDescent="0.2">
      <c r="A75" s="156"/>
      <c r="B75" s="156"/>
      <c r="C75" s="134"/>
      <c r="D75" s="134"/>
      <c r="E75" s="134"/>
      <c r="F75" s="25"/>
    </row>
    <row r="76" spans="1:6" x14ac:dyDescent="0.2">
      <c r="A76" s="156"/>
      <c r="B76" s="156"/>
      <c r="C76" s="134"/>
      <c r="D76" s="134"/>
      <c r="E76" s="134"/>
      <c r="F76" s="25"/>
    </row>
    <row r="77" spans="1:6" x14ac:dyDescent="0.2">
      <c r="A77" s="156"/>
      <c r="B77" s="156"/>
      <c r="C77" s="134"/>
      <c r="D77" s="134"/>
      <c r="E77" s="134"/>
      <c r="F77" s="25"/>
    </row>
    <row r="78" spans="1:6" x14ac:dyDescent="0.2">
      <c r="A78" s="164"/>
      <c r="B78" s="164" t="s">
        <v>226</v>
      </c>
      <c r="C78" s="30">
        <f>SUM(C71:C77)</f>
        <v>0</v>
      </c>
      <c r="D78" s="147"/>
      <c r="E78" s="31"/>
      <c r="F78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199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142</v>
      </c>
      <c r="B5" s="33"/>
      <c r="C5" s="34"/>
      <c r="D5" s="34"/>
      <c r="E5" s="9"/>
      <c r="F5" s="9"/>
      <c r="G5" s="260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17" t="s">
        <v>48</v>
      </c>
      <c r="D7" s="313">
        <v>2015</v>
      </c>
      <c r="E7" s="283" t="s">
        <v>207</v>
      </c>
      <c r="F7" s="283" t="s">
        <v>158</v>
      </c>
      <c r="G7" s="36" t="s">
        <v>52</v>
      </c>
    </row>
    <row r="8" spans="1:9" x14ac:dyDescent="0.2">
      <c r="A8" s="353"/>
      <c r="B8" s="152"/>
      <c r="C8" s="166"/>
      <c r="D8" s="166"/>
      <c r="E8" s="166"/>
      <c r="F8" s="166"/>
      <c r="G8" s="166"/>
    </row>
    <row r="9" spans="1:9" x14ac:dyDescent="0.2">
      <c r="A9" s="152"/>
      <c r="B9" s="152"/>
      <c r="C9" s="166"/>
      <c r="D9" s="166"/>
      <c r="E9" s="166"/>
      <c r="F9" s="166"/>
      <c r="G9" s="166"/>
    </row>
    <row r="10" spans="1:9" x14ac:dyDescent="0.2">
      <c r="A10" s="152"/>
      <c r="B10" s="152"/>
      <c r="C10" s="166"/>
      <c r="D10" s="166"/>
      <c r="E10" s="166"/>
      <c r="F10" s="166"/>
      <c r="G10" s="166"/>
    </row>
    <row r="11" spans="1:9" x14ac:dyDescent="0.2">
      <c r="A11" s="152"/>
      <c r="B11" s="152"/>
      <c r="C11" s="166"/>
      <c r="D11" s="166"/>
      <c r="E11" s="166"/>
      <c r="F11" s="166"/>
      <c r="G11" s="166"/>
    </row>
    <row r="12" spans="1:9" x14ac:dyDescent="0.2">
      <c r="A12" s="152"/>
      <c r="B12" s="152"/>
      <c r="C12" s="166"/>
      <c r="D12" s="166"/>
      <c r="E12" s="166"/>
      <c r="F12" s="166"/>
      <c r="G12" s="166"/>
    </row>
    <row r="13" spans="1:9" x14ac:dyDescent="0.2">
      <c r="A13" s="152"/>
      <c r="B13" s="152"/>
      <c r="C13" s="166"/>
      <c r="D13" s="166"/>
      <c r="E13" s="166"/>
      <c r="F13" s="166"/>
      <c r="G13" s="166"/>
      <c r="I13" s="37"/>
    </row>
    <row r="14" spans="1:9" x14ac:dyDescent="0.2">
      <c r="A14" s="153"/>
      <c r="B14" s="153" t="s">
        <v>227</v>
      </c>
      <c r="C14" s="167">
        <f>SUM(C8:C13)</f>
        <v>0</v>
      </c>
      <c r="D14" s="167">
        <f>SUM(D8:D13)</f>
        <v>0</v>
      </c>
      <c r="E14" s="167">
        <f>SUM(E8:E13)</f>
        <v>0</v>
      </c>
      <c r="F14" s="167">
        <f>SUM(F8:F13)</f>
        <v>0</v>
      </c>
      <c r="G14" s="167">
        <f>SUM(G8:G13)</f>
        <v>0</v>
      </c>
    </row>
    <row r="15" spans="1:9" x14ac:dyDescent="0.2">
      <c r="A15" s="155"/>
      <c r="B15" s="155"/>
      <c r="C15" s="163"/>
      <c r="D15" s="163"/>
      <c r="E15" s="163"/>
      <c r="F15" s="163"/>
      <c r="G15" s="163"/>
    </row>
    <row r="16" spans="1:9" x14ac:dyDescent="0.2">
      <c r="A16" s="155"/>
      <c r="B16" s="155"/>
      <c r="C16" s="163"/>
      <c r="D16" s="163"/>
      <c r="E16" s="163"/>
      <c r="F16" s="163"/>
      <c r="G16" s="163"/>
    </row>
    <row r="17" spans="1:7" s="35" customFormat="1" ht="11.25" customHeight="1" x14ac:dyDescent="0.2">
      <c r="A17" s="33" t="s">
        <v>150</v>
      </c>
      <c r="B17" s="33"/>
      <c r="C17" s="34"/>
      <c r="D17" s="34"/>
      <c r="E17" s="9"/>
      <c r="F17" s="9"/>
      <c r="G17" s="260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17" t="s">
        <v>48</v>
      </c>
      <c r="D19" s="313">
        <v>2015</v>
      </c>
      <c r="E19" s="283" t="s">
        <v>207</v>
      </c>
      <c r="F19" s="283" t="s">
        <v>158</v>
      </c>
      <c r="G19" s="36" t="s">
        <v>52</v>
      </c>
    </row>
    <row r="20" spans="1:7" x14ac:dyDescent="0.2">
      <c r="A20" s="152"/>
      <c r="B20" s="152"/>
      <c r="C20" s="166"/>
      <c r="D20" s="166"/>
      <c r="E20" s="166"/>
      <c r="F20" s="166"/>
      <c r="G20" s="166"/>
    </row>
    <row r="21" spans="1:7" s="255" customFormat="1" x14ac:dyDescent="0.2">
      <c r="A21" s="152"/>
      <c r="B21" s="152"/>
      <c r="C21" s="166"/>
      <c r="D21" s="166"/>
      <c r="E21" s="166"/>
      <c r="F21" s="166"/>
      <c r="G21" s="166"/>
    </row>
    <row r="22" spans="1:7" x14ac:dyDescent="0.2">
      <c r="A22" s="152"/>
      <c r="B22" s="152"/>
      <c r="C22" s="166"/>
      <c r="D22" s="166"/>
      <c r="E22" s="166"/>
      <c r="F22" s="166"/>
      <c r="G22" s="166"/>
    </row>
    <row r="23" spans="1:7" x14ac:dyDescent="0.2">
      <c r="A23" s="152"/>
      <c r="B23" s="152"/>
      <c r="C23" s="166"/>
      <c r="D23" s="166"/>
      <c r="E23" s="166"/>
      <c r="F23" s="166"/>
      <c r="G23" s="166"/>
    </row>
    <row r="24" spans="1:7" x14ac:dyDescent="0.2">
      <c r="A24" s="153"/>
      <c r="B24" s="153" t="s">
        <v>228</v>
      </c>
      <c r="C24" s="167">
        <f>SUM(C20:C23)</f>
        <v>0</v>
      </c>
      <c r="D24" s="167">
        <f>SUM(D20:D23)</f>
        <v>0</v>
      </c>
      <c r="E24" s="167">
        <f>SUM(E20:E23)</f>
        <v>0</v>
      </c>
      <c r="F24" s="167">
        <f>SUM(F20:F23)</f>
        <v>0</v>
      </c>
      <c r="G24" s="167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0866141732283472" right="0.70866141732283472" top="0.74803149606299213" bottom="0.74803149606299213" header="0.31496062992125984" footer="0.31496062992125984"/>
  <pageSetup scale="56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199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143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161" t="s">
        <v>394</v>
      </c>
      <c r="B8" s="168" t="s">
        <v>395</v>
      </c>
      <c r="C8" s="134">
        <v>2566.37</v>
      </c>
      <c r="D8" s="135">
        <v>2566.37</v>
      </c>
      <c r="E8" s="135"/>
      <c r="F8" s="135"/>
      <c r="G8" s="136"/>
      <c r="H8" s="140"/>
      <c r="I8" s="141"/>
    </row>
    <row r="9" spans="1:10" x14ac:dyDescent="0.2">
      <c r="A9" s="161"/>
      <c r="B9" s="168"/>
      <c r="C9" s="134"/>
      <c r="D9" s="135"/>
      <c r="E9" s="135"/>
      <c r="F9" s="135"/>
      <c r="G9" s="136"/>
      <c r="H9" s="140"/>
      <c r="I9" s="141"/>
    </row>
    <row r="10" spans="1:10" x14ac:dyDescent="0.2">
      <c r="A10" s="161"/>
      <c r="B10" s="168"/>
      <c r="C10" s="137"/>
      <c r="D10" s="135"/>
      <c r="E10" s="135"/>
      <c r="F10" s="135"/>
      <c r="G10" s="136"/>
      <c r="H10" s="140"/>
      <c r="I10" s="141"/>
    </row>
    <row r="11" spans="1:10" x14ac:dyDescent="0.2">
      <c r="A11" s="161"/>
      <c r="B11" s="168"/>
      <c r="C11" s="137"/>
      <c r="D11" s="135"/>
      <c r="E11" s="135"/>
      <c r="F11" s="135"/>
      <c r="G11" s="136"/>
      <c r="H11" s="140"/>
      <c r="I11" s="141"/>
    </row>
    <row r="12" spans="1:10" x14ac:dyDescent="0.2">
      <c r="A12" s="161"/>
      <c r="B12" s="168"/>
      <c r="C12" s="137"/>
      <c r="D12" s="135"/>
      <c r="E12" s="135"/>
      <c r="F12" s="135"/>
      <c r="G12" s="136"/>
      <c r="H12" s="140"/>
      <c r="I12" s="141"/>
    </row>
    <row r="13" spans="1:10" s="274" customFormat="1" x14ac:dyDescent="0.2">
      <c r="A13" s="161"/>
      <c r="B13" s="168"/>
      <c r="C13" s="137"/>
      <c r="D13" s="135"/>
      <c r="E13" s="135"/>
      <c r="F13" s="135"/>
      <c r="G13" s="136"/>
      <c r="H13" s="140"/>
      <c r="I13" s="141"/>
    </row>
    <row r="14" spans="1:10" x14ac:dyDescent="0.2">
      <c r="A14" s="161"/>
      <c r="B14" s="168"/>
      <c r="C14" s="137"/>
      <c r="D14" s="135"/>
      <c r="E14" s="135"/>
      <c r="F14" s="135"/>
      <c r="G14" s="136"/>
      <c r="H14" s="140"/>
      <c r="I14" s="141"/>
    </row>
    <row r="15" spans="1:10" x14ac:dyDescent="0.2">
      <c r="A15" s="153"/>
      <c r="B15" s="153" t="s">
        <v>229</v>
      </c>
      <c r="C15" s="167">
        <f>SUM(C8:C14)</f>
        <v>2566.37</v>
      </c>
      <c r="D15" s="167">
        <f>SUM(D8:D14)</f>
        <v>2566.37</v>
      </c>
      <c r="E15" s="167">
        <f>SUM(E8:E14)</f>
        <v>0</v>
      </c>
      <c r="F15" s="167">
        <f>SUM(F8:F14)</f>
        <v>0</v>
      </c>
      <c r="G15" s="167">
        <f>SUM(G8:G14)</f>
        <v>0</v>
      </c>
      <c r="H15" s="142"/>
      <c r="I15" s="142"/>
    </row>
    <row r="16" spans="1:10" x14ac:dyDescent="0.2">
      <c r="A16" s="155"/>
      <c r="B16" s="155"/>
      <c r="C16" s="163"/>
      <c r="D16" s="163"/>
      <c r="E16" s="163"/>
      <c r="F16" s="163"/>
      <c r="G16" s="163"/>
      <c r="H16" s="155"/>
      <c r="I16" s="155"/>
    </row>
    <row r="17" spans="1:9" x14ac:dyDescent="0.2">
      <c r="A17" s="155"/>
      <c r="B17" s="155"/>
      <c r="C17" s="163"/>
      <c r="D17" s="163"/>
      <c r="E17" s="163"/>
      <c r="F17" s="163"/>
      <c r="G17" s="163"/>
      <c r="H17" s="155"/>
      <c r="I17" s="155"/>
    </row>
    <row r="18" spans="1:9" ht="11.25" customHeight="1" x14ac:dyDescent="0.2">
      <c r="A18" s="10" t="s">
        <v>151</v>
      </c>
      <c r="B18" s="11"/>
      <c r="E18" s="38"/>
      <c r="F18" s="38"/>
      <c r="I18" s="54" t="s">
        <v>53</v>
      </c>
    </row>
    <row r="19" spans="1:9" x14ac:dyDescent="0.2">
      <c r="A19" s="39"/>
      <c r="B19" s="39"/>
      <c r="C19" s="38"/>
      <c r="D19" s="38"/>
      <c r="E19" s="38"/>
      <c r="F19" s="38"/>
    </row>
    <row r="20" spans="1:9" ht="15" customHeight="1" x14ac:dyDescent="0.2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x14ac:dyDescent="0.2">
      <c r="A21" s="156"/>
      <c r="B21" s="156"/>
      <c r="C21" s="134"/>
      <c r="D21" s="138"/>
      <c r="E21" s="138"/>
      <c r="F21" s="138"/>
      <c r="G21" s="138"/>
      <c r="H21" s="140"/>
      <c r="I21" s="140"/>
    </row>
    <row r="22" spans="1:9" x14ac:dyDescent="0.2">
      <c r="A22" s="156"/>
      <c r="B22" s="156"/>
      <c r="C22" s="134"/>
      <c r="D22" s="138"/>
      <c r="E22" s="138"/>
      <c r="F22" s="138"/>
      <c r="G22" s="138"/>
      <c r="H22" s="140"/>
      <c r="I22" s="140"/>
    </row>
    <row r="23" spans="1:9" x14ac:dyDescent="0.2">
      <c r="A23" s="156"/>
      <c r="B23" s="156"/>
      <c r="C23" s="134"/>
      <c r="D23" s="138"/>
      <c r="E23" s="138"/>
      <c r="F23" s="138"/>
      <c r="G23" s="138"/>
      <c r="H23" s="140"/>
      <c r="I23" s="140"/>
    </row>
    <row r="24" spans="1:9" x14ac:dyDescent="0.2">
      <c r="A24" s="156"/>
      <c r="B24" s="156"/>
      <c r="C24" s="134"/>
      <c r="D24" s="138"/>
      <c r="E24" s="138"/>
      <c r="F24" s="138"/>
      <c r="G24" s="138"/>
      <c r="H24" s="140"/>
      <c r="I24" s="140"/>
    </row>
    <row r="25" spans="1:9" x14ac:dyDescent="0.2">
      <c r="A25" s="169"/>
      <c r="B25" s="169" t="s">
        <v>230</v>
      </c>
      <c r="C25" s="142">
        <f>SUM(C21:C24)</f>
        <v>0</v>
      </c>
      <c r="D25" s="142">
        <f>SUM(D21:D24)</f>
        <v>0</v>
      </c>
      <c r="E25" s="142">
        <f>SUM(E21:E24)</f>
        <v>0</v>
      </c>
      <c r="F25" s="142">
        <f>SUM(F21:F24)</f>
        <v>0</v>
      </c>
      <c r="G25" s="142">
        <f>SUM(G21:G24)</f>
        <v>0</v>
      </c>
      <c r="H25" s="142"/>
      <c r="I25" s="142"/>
    </row>
    <row r="27" spans="1:9" s="282" customFormat="1" x14ac:dyDescent="0.2">
      <c r="C27" s="9"/>
      <c r="D27" s="9"/>
      <c r="E27" s="9"/>
      <c r="F27" s="9"/>
      <c r="G27" s="9"/>
    </row>
    <row r="28" spans="1:9" s="282" customFormat="1" x14ac:dyDescent="0.2">
      <c r="A28" s="10" t="s">
        <v>263</v>
      </c>
      <c r="B28" s="11"/>
      <c r="C28" s="9"/>
      <c r="D28" s="9"/>
      <c r="E28" s="38"/>
      <c r="F28" s="38"/>
      <c r="G28" s="9"/>
      <c r="I28" s="54" t="s">
        <v>53</v>
      </c>
    </row>
    <row r="29" spans="1:9" s="282" customFormat="1" x14ac:dyDescent="0.2">
      <c r="A29" s="39"/>
      <c r="B29" s="39"/>
      <c r="C29" s="38"/>
      <c r="D29" s="38"/>
      <c r="E29" s="38"/>
      <c r="F29" s="38"/>
      <c r="G29" s="9"/>
    </row>
    <row r="30" spans="1:9" s="282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2" customFormat="1" x14ac:dyDescent="0.2">
      <c r="A31" s="156"/>
      <c r="B31" s="156"/>
      <c r="C31" s="134"/>
      <c r="D31" s="138"/>
      <c r="E31" s="138"/>
      <c r="F31" s="138"/>
      <c r="G31" s="138"/>
      <c r="H31" s="140"/>
      <c r="I31" s="140"/>
    </row>
    <row r="32" spans="1:9" s="282" customFormat="1" x14ac:dyDescent="0.2">
      <c r="A32" s="156"/>
      <c r="B32" s="156"/>
      <c r="C32" s="134"/>
      <c r="D32" s="138"/>
      <c r="E32" s="138"/>
      <c r="F32" s="138"/>
      <c r="G32" s="138"/>
      <c r="H32" s="140"/>
      <c r="I32" s="140"/>
    </row>
    <row r="33" spans="1:9" s="282" customFormat="1" x14ac:dyDescent="0.2">
      <c r="A33" s="156"/>
      <c r="B33" s="156"/>
      <c r="C33" s="134"/>
      <c r="D33" s="138"/>
      <c r="E33" s="138"/>
      <c r="F33" s="138"/>
      <c r="G33" s="138"/>
      <c r="H33" s="140"/>
      <c r="I33" s="140"/>
    </row>
    <row r="34" spans="1:9" s="282" customFormat="1" x14ac:dyDescent="0.2">
      <c r="A34" s="156"/>
      <c r="B34" s="156"/>
      <c r="C34" s="134"/>
      <c r="D34" s="138"/>
      <c r="E34" s="138"/>
      <c r="F34" s="138"/>
      <c r="G34" s="138"/>
      <c r="H34" s="140"/>
      <c r="I34" s="140"/>
    </row>
    <row r="35" spans="1:9" s="282" customFormat="1" x14ac:dyDescent="0.2">
      <c r="A35" s="169"/>
      <c r="B35" s="169" t="s">
        <v>264</v>
      </c>
      <c r="C35" s="142">
        <f>SUM(C31:C34)</f>
        <v>0</v>
      </c>
      <c r="D35" s="142">
        <f>SUM(D31:D34)</f>
        <v>0</v>
      </c>
      <c r="E35" s="142">
        <f>SUM(E31:E34)</f>
        <v>0</v>
      </c>
      <c r="F35" s="142">
        <f>SUM(F31:F34)</f>
        <v>0</v>
      </c>
      <c r="G35" s="142">
        <f>SUM(G31:G34)</f>
        <v>0</v>
      </c>
      <c r="H35" s="142"/>
      <c r="I35" s="142"/>
    </row>
    <row r="36" spans="1:9" s="282" customFormat="1" x14ac:dyDescent="0.2">
      <c r="C36" s="9"/>
      <c r="D36" s="9"/>
      <c r="E36" s="9"/>
      <c r="F36" s="9"/>
      <c r="G36" s="9"/>
    </row>
    <row r="37" spans="1:9" s="282" customFormat="1" x14ac:dyDescent="0.2">
      <c r="C37" s="9"/>
      <c r="D37" s="9"/>
      <c r="E37" s="9"/>
      <c r="F37" s="9"/>
      <c r="G37" s="9"/>
    </row>
    <row r="38" spans="1:9" s="282" customFormat="1" x14ac:dyDescent="0.2">
      <c r="A38" s="10" t="s">
        <v>265</v>
      </c>
      <c r="B38" s="11"/>
      <c r="C38" s="9"/>
      <c r="D38" s="9"/>
      <c r="E38" s="38"/>
      <c r="F38" s="38"/>
      <c r="G38" s="9"/>
      <c r="I38" s="54" t="s">
        <v>53</v>
      </c>
    </row>
    <row r="39" spans="1:9" s="282" customFormat="1" x14ac:dyDescent="0.2">
      <c r="A39" s="39"/>
      <c r="B39" s="39"/>
      <c r="C39" s="38"/>
      <c r="D39" s="38"/>
      <c r="E39" s="38"/>
      <c r="F39" s="38"/>
      <c r="G39" s="9"/>
    </row>
    <row r="40" spans="1:9" s="282" customFormat="1" x14ac:dyDescent="0.2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2" customFormat="1" x14ac:dyDescent="0.2">
      <c r="A41" s="156"/>
      <c r="B41" s="156"/>
      <c r="C41" s="134"/>
      <c r="D41" s="138"/>
      <c r="E41" s="138"/>
      <c r="F41" s="138"/>
      <c r="G41" s="138"/>
      <c r="H41" s="140"/>
      <c r="I41" s="140"/>
    </row>
    <row r="42" spans="1:9" s="282" customFormat="1" x14ac:dyDescent="0.2">
      <c r="A42" s="156"/>
      <c r="B42" s="156"/>
      <c r="C42" s="134"/>
      <c r="D42" s="138"/>
      <c r="E42" s="138"/>
      <c r="F42" s="138"/>
      <c r="G42" s="138"/>
      <c r="H42" s="140"/>
      <c r="I42" s="140"/>
    </row>
    <row r="43" spans="1:9" s="282" customFormat="1" x14ac:dyDescent="0.2">
      <c r="A43" s="156"/>
      <c r="B43" s="156"/>
      <c r="C43" s="134"/>
      <c r="D43" s="138"/>
      <c r="E43" s="138"/>
      <c r="F43" s="138"/>
      <c r="G43" s="138"/>
      <c r="H43" s="140"/>
      <c r="I43" s="140"/>
    </row>
    <row r="44" spans="1:9" s="282" customFormat="1" x14ac:dyDescent="0.2">
      <c r="A44" s="156"/>
      <c r="B44" s="156"/>
      <c r="C44" s="134"/>
      <c r="D44" s="138"/>
      <c r="E44" s="138"/>
      <c r="F44" s="138"/>
      <c r="G44" s="138"/>
      <c r="H44" s="140"/>
      <c r="I44" s="140"/>
    </row>
    <row r="45" spans="1:9" s="282" customFormat="1" x14ac:dyDescent="0.2">
      <c r="A45" s="169"/>
      <c r="B45" s="169" t="s">
        <v>266</v>
      </c>
      <c r="C45" s="142">
        <f>SUM(C41:C44)</f>
        <v>0</v>
      </c>
      <c r="D45" s="142">
        <f>SUM(D41:D44)</f>
        <v>0</v>
      </c>
      <c r="E45" s="142">
        <f>SUM(E41:E44)</f>
        <v>0</v>
      </c>
      <c r="F45" s="142">
        <f>SUM(F41:F44)</f>
        <v>0</v>
      </c>
      <c r="G45" s="142">
        <f>SUM(G41:G44)</f>
        <v>0</v>
      </c>
      <c r="H45" s="142"/>
      <c r="I45" s="142"/>
    </row>
    <row r="46" spans="1:9" s="282" customFormat="1" x14ac:dyDescent="0.2">
      <c r="C46" s="9"/>
      <c r="D46" s="9"/>
      <c r="E46" s="9"/>
      <c r="F46" s="9"/>
      <c r="G46" s="9"/>
    </row>
    <row r="47" spans="1:9" s="282" customFormat="1" x14ac:dyDescent="0.2">
      <c r="C47" s="9"/>
      <c r="D47" s="9"/>
      <c r="E47" s="9"/>
      <c r="F47" s="9"/>
      <c r="G47" s="9"/>
    </row>
    <row r="48" spans="1:9" s="282" customFormat="1" x14ac:dyDescent="0.2">
      <c r="A48" s="10" t="s">
        <v>267</v>
      </c>
      <c r="B48" s="11"/>
      <c r="C48" s="38"/>
      <c r="D48" s="38"/>
      <c r="E48" s="38"/>
      <c r="F48" s="38"/>
      <c r="G48" s="9"/>
    </row>
    <row r="49" spans="1:9" s="282" customFormat="1" x14ac:dyDescent="0.2">
      <c r="A49" s="39"/>
      <c r="B49" s="39"/>
      <c r="C49" s="38"/>
      <c r="D49" s="38"/>
      <c r="E49" s="38"/>
      <c r="F49" s="38"/>
      <c r="G49" s="9"/>
    </row>
    <row r="50" spans="1:9" s="255" customFormat="1" x14ac:dyDescent="0.2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55" customFormat="1" x14ac:dyDescent="0.2">
      <c r="A51" s="156"/>
      <c r="B51" s="156"/>
      <c r="C51" s="134"/>
      <c r="D51" s="138"/>
      <c r="E51" s="138"/>
      <c r="F51" s="138"/>
      <c r="G51" s="138"/>
      <c r="H51" s="140"/>
      <c r="I51" s="140"/>
    </row>
    <row r="52" spans="1:9" s="282" customFormat="1" x14ac:dyDescent="0.2">
      <c r="A52" s="156"/>
      <c r="B52" s="156"/>
      <c r="C52" s="134"/>
      <c r="D52" s="138"/>
      <c r="E52" s="138"/>
      <c r="F52" s="138"/>
      <c r="G52" s="138"/>
      <c r="H52" s="140"/>
      <c r="I52" s="140"/>
    </row>
    <row r="53" spans="1:9" s="282" customFormat="1" x14ac:dyDescent="0.2">
      <c r="A53" s="156"/>
      <c r="B53" s="156"/>
      <c r="C53" s="134"/>
      <c r="D53" s="138"/>
      <c r="E53" s="138"/>
      <c r="F53" s="138"/>
      <c r="G53" s="138"/>
      <c r="H53" s="140"/>
      <c r="I53" s="140"/>
    </row>
    <row r="54" spans="1:9" s="282" customFormat="1" x14ac:dyDescent="0.2">
      <c r="A54" s="156"/>
      <c r="B54" s="156"/>
      <c r="C54" s="134"/>
      <c r="D54" s="138"/>
      <c r="E54" s="138"/>
      <c r="F54" s="138"/>
      <c r="G54" s="138"/>
      <c r="H54" s="140"/>
      <c r="I54" s="140"/>
    </row>
    <row r="55" spans="1:9" s="282" customFormat="1" x14ac:dyDescent="0.2">
      <c r="A55" s="156"/>
      <c r="B55" s="156"/>
      <c r="C55" s="134"/>
      <c r="D55" s="138"/>
      <c r="E55" s="138"/>
      <c r="F55" s="138"/>
      <c r="G55" s="138"/>
      <c r="H55" s="140"/>
      <c r="I55" s="140"/>
    </row>
    <row r="56" spans="1:9" s="282" customFormat="1" x14ac:dyDescent="0.2">
      <c r="A56" s="156"/>
      <c r="B56" s="156"/>
      <c r="C56" s="134"/>
      <c r="D56" s="138"/>
      <c r="E56" s="138"/>
      <c r="F56" s="138"/>
      <c r="G56" s="138"/>
      <c r="H56" s="140"/>
      <c r="I56" s="140"/>
    </row>
    <row r="57" spans="1:9" s="282" customFormat="1" x14ac:dyDescent="0.2">
      <c r="A57" s="156"/>
      <c r="B57" s="156"/>
      <c r="C57" s="134"/>
      <c r="D57" s="138"/>
      <c r="E57" s="138"/>
      <c r="F57" s="138"/>
      <c r="G57" s="138"/>
      <c r="H57" s="140"/>
      <c r="I57" s="140"/>
    </row>
    <row r="58" spans="1:9" s="282" customFormat="1" x14ac:dyDescent="0.2">
      <c r="A58" s="156"/>
      <c r="B58" s="156"/>
      <c r="C58" s="134"/>
      <c r="D58" s="138"/>
      <c r="E58" s="138"/>
      <c r="F58" s="138"/>
      <c r="G58" s="138"/>
      <c r="H58" s="140"/>
      <c r="I58" s="140"/>
    </row>
    <row r="59" spans="1:9" s="282" customFormat="1" x14ac:dyDescent="0.2">
      <c r="A59" s="156"/>
      <c r="B59" s="156"/>
      <c r="C59" s="134"/>
      <c r="D59" s="138"/>
      <c r="E59" s="138"/>
      <c r="F59" s="138"/>
      <c r="G59" s="138"/>
      <c r="H59" s="140"/>
      <c r="I59" s="140"/>
    </row>
    <row r="60" spans="1:9" s="282" customFormat="1" x14ac:dyDescent="0.2">
      <c r="A60" s="156"/>
      <c r="B60" s="156"/>
      <c r="C60" s="134"/>
      <c r="D60" s="138"/>
      <c r="E60" s="138"/>
      <c r="F60" s="138"/>
      <c r="G60" s="138"/>
      <c r="H60" s="140"/>
      <c r="I60" s="140"/>
    </row>
    <row r="61" spans="1:9" s="282" customFormat="1" x14ac:dyDescent="0.2">
      <c r="A61" s="156"/>
      <c r="B61" s="156"/>
      <c r="C61" s="134"/>
      <c r="D61" s="138"/>
      <c r="E61" s="138"/>
      <c r="F61" s="138"/>
      <c r="G61" s="138"/>
      <c r="H61" s="140"/>
      <c r="I61" s="140"/>
    </row>
    <row r="62" spans="1:9" s="282" customFormat="1" x14ac:dyDescent="0.2">
      <c r="A62" s="156"/>
      <c r="B62" s="156"/>
      <c r="C62" s="134"/>
      <c r="D62" s="138"/>
      <c r="E62" s="138"/>
      <c r="F62" s="138"/>
      <c r="G62" s="138"/>
      <c r="H62" s="140"/>
      <c r="I62" s="140"/>
    </row>
    <row r="63" spans="1:9" s="282" customFormat="1" x14ac:dyDescent="0.2">
      <c r="A63" s="156"/>
      <c r="B63" s="156"/>
      <c r="C63" s="134"/>
      <c r="D63" s="138"/>
      <c r="E63" s="138"/>
      <c r="F63" s="138"/>
      <c r="G63" s="138"/>
      <c r="H63" s="140"/>
      <c r="I63" s="140"/>
    </row>
    <row r="64" spans="1:9" s="282" customFormat="1" x14ac:dyDescent="0.2">
      <c r="A64" s="156"/>
      <c r="B64" s="156"/>
      <c r="C64" s="134"/>
      <c r="D64" s="138"/>
      <c r="E64" s="138"/>
      <c r="F64" s="138"/>
      <c r="G64" s="138"/>
      <c r="H64" s="140"/>
      <c r="I64" s="140"/>
    </row>
    <row r="65" spans="1:9" s="282" customFormat="1" x14ac:dyDescent="0.2">
      <c r="A65" s="156"/>
      <c r="B65" s="156"/>
      <c r="C65" s="134"/>
      <c r="D65" s="138"/>
      <c r="E65" s="138"/>
      <c r="F65" s="138"/>
      <c r="G65" s="138"/>
      <c r="H65" s="140"/>
      <c r="I65" s="140"/>
    </row>
    <row r="66" spans="1:9" s="282" customFormat="1" x14ac:dyDescent="0.2">
      <c r="A66" s="156"/>
      <c r="B66" s="156"/>
      <c r="C66" s="134"/>
      <c r="D66" s="138"/>
      <c r="E66" s="138"/>
      <c r="F66" s="138"/>
      <c r="G66" s="138"/>
      <c r="H66" s="140"/>
      <c r="I66" s="140"/>
    </row>
    <row r="67" spans="1:9" s="282" customFormat="1" x14ac:dyDescent="0.2">
      <c r="A67" s="156"/>
      <c r="B67" s="156"/>
      <c r="C67" s="134"/>
      <c r="D67" s="138"/>
      <c r="E67" s="138"/>
      <c r="F67" s="138"/>
      <c r="G67" s="138"/>
      <c r="H67" s="140"/>
      <c r="I67" s="140"/>
    </row>
    <row r="68" spans="1:9" s="282" customFormat="1" x14ac:dyDescent="0.2">
      <c r="A68" s="156"/>
      <c r="B68" s="156"/>
      <c r="C68" s="134"/>
      <c r="D68" s="138"/>
      <c r="E68" s="138"/>
      <c r="F68" s="138"/>
      <c r="G68" s="138"/>
      <c r="H68" s="140"/>
      <c r="I68" s="140"/>
    </row>
    <row r="69" spans="1:9" s="282" customFormat="1" x14ac:dyDescent="0.2">
      <c r="A69" s="156"/>
      <c r="B69" s="156"/>
      <c r="C69" s="134"/>
      <c r="D69" s="138"/>
      <c r="E69" s="138"/>
      <c r="F69" s="138"/>
      <c r="G69" s="138"/>
      <c r="H69" s="140"/>
      <c r="I69" s="140"/>
    </row>
    <row r="70" spans="1:9" s="282" customFormat="1" x14ac:dyDescent="0.2">
      <c r="A70" s="156"/>
      <c r="B70" s="156"/>
      <c r="C70" s="134"/>
      <c r="D70" s="138"/>
      <c r="E70" s="138"/>
      <c r="F70" s="138"/>
      <c r="G70" s="138"/>
      <c r="H70" s="140"/>
      <c r="I70" s="140"/>
    </row>
    <row r="71" spans="1:9" s="282" customFormat="1" x14ac:dyDescent="0.2">
      <c r="A71" s="156"/>
      <c r="B71" s="156"/>
      <c r="C71" s="134"/>
      <c r="D71" s="138"/>
      <c r="E71" s="138"/>
      <c r="F71" s="138"/>
      <c r="G71" s="138"/>
      <c r="H71" s="140"/>
      <c r="I71" s="140"/>
    </row>
    <row r="72" spans="1:9" s="255" customFormat="1" x14ac:dyDescent="0.2">
      <c r="A72" s="156"/>
      <c r="B72" s="156"/>
      <c r="C72" s="134"/>
      <c r="D72" s="138"/>
      <c r="E72" s="138"/>
      <c r="F72" s="138"/>
      <c r="G72" s="138"/>
      <c r="H72" s="140"/>
      <c r="I72" s="140"/>
    </row>
    <row r="73" spans="1:9" s="255" customFormat="1" x14ac:dyDescent="0.2">
      <c r="A73" s="156"/>
      <c r="B73" s="156"/>
      <c r="C73" s="134"/>
      <c r="D73" s="138"/>
      <c r="E73" s="138"/>
      <c r="F73" s="138"/>
      <c r="G73" s="138"/>
      <c r="H73" s="140"/>
      <c r="I73" s="140"/>
    </row>
    <row r="74" spans="1:9" s="255" customFormat="1" x14ac:dyDescent="0.2">
      <c r="A74" s="156"/>
      <c r="B74" s="156"/>
      <c r="C74" s="134"/>
      <c r="D74" s="138"/>
      <c r="E74" s="138"/>
      <c r="F74" s="138"/>
      <c r="G74" s="138"/>
      <c r="H74" s="140"/>
      <c r="I74" s="140"/>
    </row>
    <row r="75" spans="1:9" s="255" customFormat="1" x14ac:dyDescent="0.2">
      <c r="A75" s="169"/>
      <c r="B75" s="169" t="s">
        <v>387</v>
      </c>
      <c r="C75" s="142">
        <f>SUM(C51:C74)</f>
        <v>0</v>
      </c>
      <c r="D75" s="142">
        <f>SUM(D51:D74)</f>
        <v>0</v>
      </c>
      <c r="E75" s="142">
        <f>SUM(E51:E74)</f>
        <v>0</v>
      </c>
      <c r="F75" s="142">
        <f>SUM(F51:F74)</f>
        <v>0</v>
      </c>
      <c r="G75" s="142">
        <f>SUM(G51:G74)</f>
        <v>0</v>
      </c>
      <c r="H75" s="142"/>
      <c r="I75" s="142"/>
    </row>
    <row r="76" spans="1:9" s="255" customFormat="1" x14ac:dyDescent="0.2">
      <c r="C76" s="9"/>
      <c r="D76" s="9"/>
      <c r="E76" s="9"/>
      <c r="F76" s="9"/>
      <c r="G76" s="9"/>
    </row>
    <row r="77" spans="1:9" s="255" customFormat="1" x14ac:dyDescent="0.2">
      <c r="C77" s="9"/>
      <c r="D77" s="9"/>
      <c r="E77" s="9"/>
      <c r="F77" s="9"/>
      <c r="G77" s="9"/>
    </row>
    <row r="78" spans="1:9" s="255" customFormat="1" x14ac:dyDescent="0.2">
      <c r="A78" s="10" t="s">
        <v>268</v>
      </c>
      <c r="B78" s="11"/>
      <c r="C78" s="284"/>
      <c r="D78" s="9"/>
      <c r="E78" s="38"/>
      <c r="F78" s="38"/>
      <c r="G78" s="9"/>
      <c r="I78" s="54" t="s">
        <v>53</v>
      </c>
    </row>
    <row r="79" spans="1:9" s="255" customFormat="1" x14ac:dyDescent="0.2">
      <c r="A79" s="39"/>
      <c r="B79" s="39"/>
      <c r="C79" s="38"/>
      <c r="D79" s="38"/>
      <c r="E79" s="38"/>
      <c r="F79" s="38"/>
      <c r="G79" s="9"/>
    </row>
    <row r="80" spans="1:9" s="255" customFormat="1" x14ac:dyDescent="0.2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11" s="255" customFormat="1" x14ac:dyDescent="0.2">
      <c r="A81" s="156"/>
      <c r="B81" s="156"/>
      <c r="C81" s="134"/>
      <c r="D81" s="138"/>
      <c r="E81" s="138"/>
      <c r="F81" s="138"/>
      <c r="G81" s="138"/>
      <c r="H81" s="140"/>
      <c r="I81" s="140"/>
    </row>
    <row r="82" spans="1:11" s="255" customFormat="1" x14ac:dyDescent="0.2">
      <c r="A82" s="156"/>
      <c r="B82" s="156"/>
      <c r="C82" s="134"/>
      <c r="D82" s="138"/>
      <c r="E82" s="138"/>
      <c r="F82" s="138"/>
      <c r="G82" s="138"/>
      <c r="H82" s="140"/>
      <c r="I82" s="140"/>
    </row>
    <row r="83" spans="1:11" s="255" customFormat="1" x14ac:dyDescent="0.2">
      <c r="A83" s="156"/>
      <c r="B83" s="156"/>
      <c r="C83" s="134"/>
      <c r="D83" s="138"/>
      <c r="E83" s="138"/>
      <c r="F83" s="138"/>
      <c r="G83" s="138"/>
      <c r="H83" s="140"/>
      <c r="I83" s="140"/>
      <c r="K83" s="9"/>
    </row>
    <row r="84" spans="1:11" s="255" customFormat="1" x14ac:dyDescent="0.2">
      <c r="A84" s="156"/>
      <c r="B84" s="156"/>
      <c r="C84" s="134"/>
      <c r="D84" s="138"/>
      <c r="E84" s="138"/>
      <c r="F84" s="138"/>
      <c r="G84" s="138"/>
      <c r="H84" s="140"/>
      <c r="I84" s="140"/>
      <c r="K84" s="9"/>
    </row>
    <row r="85" spans="1:11" s="255" customFormat="1" x14ac:dyDescent="0.2">
      <c r="A85" s="169"/>
      <c r="B85" s="169" t="s">
        <v>269</v>
      </c>
      <c r="C85" s="142">
        <f>SUM(C81:C84)</f>
        <v>0</v>
      </c>
      <c r="D85" s="142">
        <f>SUM(D81:D84)</f>
        <v>0</v>
      </c>
      <c r="E85" s="142">
        <f>SUM(E81:E84)</f>
        <v>0</v>
      </c>
      <c r="F85" s="142">
        <f>SUM(F81:F84)</f>
        <v>0</v>
      </c>
      <c r="G85" s="142">
        <f>SUM(G81:G84)</f>
        <v>0</v>
      </c>
      <c r="H85" s="142"/>
      <c r="I85" s="142"/>
      <c r="K85" s="9"/>
    </row>
    <row r="86" spans="1:11" s="255" customFormat="1" x14ac:dyDescent="0.2">
      <c r="C86" s="9"/>
      <c r="D86" s="9"/>
      <c r="E86" s="9"/>
      <c r="F86" s="9"/>
      <c r="G86" s="9"/>
    </row>
    <row r="87" spans="1:11" s="255" customFormat="1" x14ac:dyDescent="0.2">
      <c r="C87" s="9"/>
      <c r="D87" s="9"/>
      <c r="E87" s="9"/>
      <c r="F87" s="9"/>
      <c r="G87" s="9"/>
    </row>
    <row r="88" spans="1:11" s="255" customFormat="1" x14ac:dyDescent="0.2">
      <c r="A88" s="10" t="s">
        <v>270</v>
      </c>
      <c r="B88" s="11"/>
      <c r="C88" s="9"/>
      <c r="D88" s="9"/>
      <c r="E88" s="38"/>
      <c r="F88" s="38"/>
      <c r="G88" s="9"/>
      <c r="I88" s="54" t="s">
        <v>53</v>
      </c>
    </row>
    <row r="89" spans="1:11" s="255" customFormat="1" x14ac:dyDescent="0.2">
      <c r="A89" s="39"/>
      <c r="B89" s="39"/>
      <c r="C89" s="38"/>
      <c r="D89" s="38"/>
      <c r="E89" s="38"/>
      <c r="F89" s="38"/>
      <c r="G89" s="9"/>
    </row>
    <row r="90" spans="1:11" s="255" customFormat="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55" customFormat="1" x14ac:dyDescent="0.2">
      <c r="A91" s="156"/>
      <c r="B91" s="156"/>
      <c r="C91" s="134"/>
      <c r="D91" s="138"/>
      <c r="E91" s="138"/>
      <c r="F91" s="138"/>
      <c r="G91" s="138"/>
      <c r="H91" s="140"/>
      <c r="I91" s="140"/>
    </row>
    <row r="92" spans="1:11" s="255" customFormat="1" x14ac:dyDescent="0.2">
      <c r="A92" s="156"/>
      <c r="B92" s="156"/>
      <c r="C92" s="134"/>
      <c r="D92" s="138"/>
      <c r="E92" s="138"/>
      <c r="F92" s="138"/>
      <c r="G92" s="138"/>
      <c r="H92" s="140"/>
      <c r="I92" s="140"/>
    </row>
    <row r="93" spans="1:11" s="255" customFormat="1" x14ac:dyDescent="0.2">
      <c r="A93" s="156"/>
      <c r="B93" s="156"/>
      <c r="C93" s="134"/>
      <c r="D93" s="138"/>
      <c r="E93" s="138"/>
      <c r="F93" s="138"/>
      <c r="G93" s="138"/>
      <c r="H93" s="140"/>
      <c r="I93" s="140"/>
    </row>
    <row r="94" spans="1:11" s="255" customFormat="1" x14ac:dyDescent="0.2">
      <c r="A94" s="156"/>
      <c r="B94" s="156"/>
      <c r="C94" s="134"/>
      <c r="D94" s="138"/>
      <c r="E94" s="138"/>
      <c r="F94" s="138"/>
      <c r="G94" s="138"/>
      <c r="H94" s="140"/>
      <c r="I94" s="140"/>
    </row>
    <row r="95" spans="1:11" s="255" customFormat="1" x14ac:dyDescent="0.2">
      <c r="A95" s="169"/>
      <c r="B95" s="169" t="s">
        <v>271</v>
      </c>
      <c r="C95" s="142">
        <f>SUM(C91:C94)</f>
        <v>0</v>
      </c>
      <c r="D95" s="142">
        <f>SUM(D91:D94)</f>
        <v>0</v>
      </c>
      <c r="E95" s="142">
        <f>SUM(E91:E94)</f>
        <v>0</v>
      </c>
      <c r="F95" s="142">
        <f>SUM(F91:F94)</f>
        <v>0</v>
      </c>
      <c r="G95" s="142">
        <f>SUM(G91:G94)</f>
        <v>0</v>
      </c>
      <c r="H95" s="142"/>
      <c r="I95" s="142"/>
    </row>
    <row r="96" spans="1:11" s="255" customFormat="1" x14ac:dyDescent="0.2">
      <c r="C96" s="9"/>
      <c r="D96" s="9"/>
      <c r="E96" s="9"/>
      <c r="F96" s="9"/>
      <c r="G96" s="9"/>
    </row>
    <row r="97" spans="1:11" s="255" customFormat="1" x14ac:dyDescent="0.2">
      <c r="C97" s="9"/>
      <c r="D97" s="9"/>
      <c r="E97" s="9"/>
      <c r="F97" s="9"/>
      <c r="G97" s="9"/>
    </row>
    <row r="98" spans="1:11" s="255" customFormat="1" x14ac:dyDescent="0.2">
      <c r="A98" s="10" t="s">
        <v>272</v>
      </c>
      <c r="B98" s="11"/>
      <c r="C98" s="9"/>
      <c r="D98" s="9"/>
      <c r="E98" s="38"/>
      <c r="F98" s="38"/>
      <c r="G98" s="9"/>
      <c r="I98" s="54" t="s">
        <v>53</v>
      </c>
    </row>
    <row r="99" spans="1:11" s="255" customFormat="1" x14ac:dyDescent="0.2">
      <c r="A99" s="39"/>
      <c r="B99" s="39"/>
      <c r="C99" s="38"/>
      <c r="D99" s="38"/>
      <c r="E99" s="38"/>
      <c r="F99" s="38"/>
      <c r="G99" s="9"/>
    </row>
    <row r="100" spans="1:11" s="255" customFormat="1" x14ac:dyDescent="0.2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5" customFormat="1" x14ac:dyDescent="0.2">
      <c r="A101" s="156"/>
      <c r="B101" s="156"/>
      <c r="C101" s="134"/>
      <c r="D101" s="138"/>
      <c r="E101" s="138"/>
      <c r="F101" s="138"/>
      <c r="G101" s="138"/>
      <c r="H101" s="140"/>
      <c r="I101" s="140"/>
      <c r="K101" s="9"/>
    </row>
    <row r="102" spans="1:11" s="255" customFormat="1" x14ac:dyDescent="0.2">
      <c r="A102" s="156"/>
      <c r="B102" s="156"/>
      <c r="C102" s="134"/>
      <c r="D102" s="138"/>
      <c r="E102" s="138"/>
      <c r="F102" s="138"/>
      <c r="G102" s="138"/>
      <c r="H102" s="140"/>
      <c r="I102" s="140"/>
      <c r="K102" s="9"/>
    </row>
    <row r="103" spans="1:11" s="255" customFormat="1" x14ac:dyDescent="0.2">
      <c r="A103" s="156"/>
      <c r="B103" s="156"/>
      <c r="C103" s="134"/>
      <c r="D103" s="138"/>
      <c r="E103" s="138"/>
      <c r="F103" s="138"/>
      <c r="G103" s="138"/>
      <c r="H103" s="140"/>
      <c r="I103" s="140"/>
    </row>
    <row r="104" spans="1:11" s="255" customFormat="1" x14ac:dyDescent="0.2">
      <c r="A104" s="156"/>
      <c r="B104" s="156"/>
      <c r="C104" s="134"/>
      <c r="D104" s="138"/>
      <c r="E104" s="138"/>
      <c r="F104" s="138"/>
      <c r="G104" s="138"/>
      <c r="H104" s="140"/>
      <c r="I104" s="140"/>
    </row>
    <row r="105" spans="1:11" s="255" customFormat="1" x14ac:dyDescent="0.2">
      <c r="A105" s="169"/>
      <c r="B105" s="169" t="s">
        <v>273</v>
      </c>
      <c r="C105" s="142">
        <f>SUM(C101:C104)</f>
        <v>0</v>
      </c>
      <c r="D105" s="142">
        <f>SUM(D101:D104)</f>
        <v>0</v>
      </c>
      <c r="E105" s="142">
        <f>SUM(E101:E104)</f>
        <v>0</v>
      </c>
      <c r="F105" s="142">
        <f>SUM(F101:F104)</f>
        <v>0</v>
      </c>
      <c r="G105" s="142">
        <f>SUM(G101:G104)</f>
        <v>0</v>
      </c>
      <c r="H105" s="142"/>
      <c r="I105" s="142"/>
    </row>
    <row r="106" spans="1:11" s="255" customFormat="1" x14ac:dyDescent="0.2">
      <c r="C106" s="9"/>
      <c r="D106" s="9"/>
      <c r="E106" s="9"/>
      <c r="F106" s="9"/>
      <c r="G106" s="9"/>
    </row>
    <row r="107" spans="1:11" s="255" customFormat="1" x14ac:dyDescent="0.2">
      <c r="C107" s="9"/>
      <c r="D107" s="9"/>
      <c r="E107" s="9"/>
      <c r="F107" s="9"/>
      <c r="G107" s="9"/>
    </row>
    <row r="108" spans="1:11" s="255" customFormat="1" x14ac:dyDescent="0.2">
      <c r="A108" s="10" t="s">
        <v>274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55" customFormat="1" x14ac:dyDescent="0.2">
      <c r="A109" s="39"/>
      <c r="B109" s="39"/>
      <c r="C109" s="38"/>
      <c r="D109" s="38"/>
      <c r="E109" s="38"/>
      <c r="F109" s="38"/>
      <c r="G109" s="9"/>
    </row>
    <row r="110" spans="1:11" s="255" customFormat="1" x14ac:dyDescent="0.2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55" customFormat="1" x14ac:dyDescent="0.2">
      <c r="A111" s="156"/>
      <c r="B111" s="156"/>
      <c r="C111" s="134"/>
      <c r="D111" s="138"/>
      <c r="E111" s="138"/>
      <c r="F111" s="138"/>
      <c r="G111" s="138"/>
      <c r="H111" s="140"/>
      <c r="I111" s="140"/>
    </row>
    <row r="112" spans="1:11" s="255" customFormat="1" x14ac:dyDescent="0.2">
      <c r="A112" s="156"/>
      <c r="B112" s="156"/>
      <c r="C112" s="134"/>
      <c r="D112" s="138"/>
      <c r="E112" s="138"/>
      <c r="F112" s="138"/>
      <c r="G112" s="138"/>
      <c r="H112" s="140"/>
      <c r="I112" s="140"/>
    </row>
    <row r="113" spans="1:9" s="255" customFormat="1" x14ac:dyDescent="0.2">
      <c r="A113" s="156"/>
      <c r="B113" s="156"/>
      <c r="C113" s="134"/>
      <c r="D113" s="138"/>
      <c r="E113" s="138"/>
      <c r="F113" s="138"/>
      <c r="G113" s="138"/>
      <c r="H113" s="140"/>
      <c r="I113" s="140"/>
    </row>
    <row r="114" spans="1:9" s="255" customFormat="1" x14ac:dyDescent="0.2">
      <c r="A114" s="156"/>
      <c r="B114" s="156"/>
      <c r="C114" s="134"/>
      <c r="D114" s="138"/>
      <c r="E114" s="138"/>
      <c r="F114" s="138"/>
      <c r="G114" s="138"/>
      <c r="H114" s="140"/>
      <c r="I114" s="140"/>
    </row>
    <row r="115" spans="1:9" s="255" customFormat="1" x14ac:dyDescent="0.2">
      <c r="A115" s="169"/>
      <c r="B115" s="169" t="s">
        <v>275</v>
      </c>
      <c r="C115" s="142">
        <f>SUM(C111:C114)</f>
        <v>0</v>
      </c>
      <c r="D115" s="142">
        <f>SUM(D111:D114)</f>
        <v>0</v>
      </c>
      <c r="E115" s="142">
        <f>SUM(E111:E114)</f>
        <v>0</v>
      </c>
      <c r="F115" s="142">
        <f>SUM(F111:F114)</f>
        <v>0</v>
      </c>
      <c r="G115" s="142">
        <f>SUM(G111:G114)</f>
        <v>0</v>
      </c>
      <c r="H115" s="142"/>
      <c r="I115" s="142"/>
    </row>
    <row r="116" spans="1:9" s="255" customFormat="1" x14ac:dyDescent="0.2">
      <c r="C116" s="9"/>
      <c r="D116" s="9"/>
      <c r="E116" s="9"/>
      <c r="F116" s="9"/>
      <c r="G116" s="9"/>
    </row>
    <row r="117" spans="1:9" s="255" customFormat="1" x14ac:dyDescent="0.2">
      <c r="C117" s="9"/>
      <c r="D117" s="9"/>
      <c r="E117" s="9"/>
      <c r="F117" s="9"/>
      <c r="G117" s="9"/>
    </row>
    <row r="118" spans="1:9" s="255" customFormat="1" x14ac:dyDescent="0.2">
      <c r="C118" s="9"/>
      <c r="D118" s="9"/>
      <c r="E118" s="9"/>
      <c r="F118" s="9"/>
      <c r="G118" s="9"/>
    </row>
    <row r="119" spans="1:9" s="255" customFormat="1" x14ac:dyDescent="0.2">
      <c r="C119" s="9"/>
      <c r="D119" s="9"/>
      <c r="E119" s="9"/>
      <c r="F119" s="9"/>
      <c r="G119" s="9"/>
    </row>
    <row r="120" spans="1:9" s="255" customFormat="1" x14ac:dyDescent="0.2">
      <c r="C120" s="9"/>
      <c r="D120" s="9"/>
      <c r="E120" s="9"/>
      <c r="F120" s="9"/>
      <c r="G120" s="9"/>
    </row>
    <row r="121" spans="1:9" s="255" customFormat="1" x14ac:dyDescent="0.2">
      <c r="C121" s="9"/>
      <c r="D121" s="9"/>
      <c r="E121" s="9"/>
      <c r="F121" s="9"/>
      <c r="G121" s="9"/>
    </row>
    <row r="122" spans="1:9" s="255" customFormat="1" x14ac:dyDescent="0.2">
      <c r="C122" s="9"/>
      <c r="D122" s="9"/>
      <c r="E122" s="9"/>
      <c r="F122" s="9"/>
      <c r="G122" s="9"/>
    </row>
    <row r="123" spans="1:9" s="255" customFormat="1" x14ac:dyDescent="0.2">
      <c r="C123" s="9"/>
      <c r="D123" s="9"/>
      <c r="E123" s="9"/>
      <c r="F123" s="9"/>
      <c r="G123" s="9"/>
    </row>
    <row r="124" spans="1:9" s="255" customFormat="1" x14ac:dyDescent="0.2">
      <c r="C124" s="9"/>
      <c r="D124" s="9"/>
      <c r="E124" s="9"/>
      <c r="F124" s="9"/>
      <c r="G124" s="9"/>
    </row>
    <row r="125" spans="1:9" s="255" customFormat="1" x14ac:dyDescent="0.2">
      <c r="C125" s="9"/>
      <c r="D125" s="9"/>
      <c r="E125" s="9"/>
      <c r="F125" s="9"/>
      <c r="G125" s="9"/>
    </row>
    <row r="126" spans="1:9" s="255" customFormat="1" x14ac:dyDescent="0.2">
      <c r="C126" s="9"/>
      <c r="D126" s="9"/>
      <c r="E126" s="9"/>
      <c r="F126" s="9"/>
      <c r="G126" s="9"/>
    </row>
    <row r="127" spans="1:9" s="255" customFormat="1" x14ac:dyDescent="0.2">
      <c r="C127" s="9"/>
      <c r="D127" s="9"/>
      <c r="E127" s="9"/>
      <c r="F127" s="9"/>
      <c r="G127" s="9"/>
    </row>
    <row r="128" spans="1:9" s="255" customFormat="1" x14ac:dyDescent="0.2">
      <c r="C128" s="9"/>
      <c r="D128" s="9"/>
      <c r="E128" s="9"/>
      <c r="F128" s="9"/>
      <c r="G128" s="9"/>
    </row>
    <row r="129" spans="3:7" s="255" customFormat="1" x14ac:dyDescent="0.2">
      <c r="C129" s="9"/>
      <c r="D129" s="9"/>
      <c r="E129" s="9"/>
      <c r="F129" s="9"/>
      <c r="G129" s="9"/>
    </row>
    <row r="130" spans="3:7" s="255" customFormat="1" x14ac:dyDescent="0.2">
      <c r="C130" s="9"/>
      <c r="D130" s="9"/>
      <c r="E130" s="9"/>
      <c r="F130" s="9"/>
      <c r="G130" s="9"/>
    </row>
    <row r="131" spans="3:7" s="255" customFormat="1" x14ac:dyDescent="0.2">
      <c r="C131" s="9"/>
      <c r="D131" s="9"/>
      <c r="E131" s="9"/>
      <c r="F131" s="9"/>
      <c r="G131" s="9"/>
    </row>
    <row r="132" spans="3:7" s="255" customFormat="1" x14ac:dyDescent="0.2">
      <c r="C132" s="9"/>
      <c r="D132" s="9"/>
      <c r="E132" s="9"/>
      <c r="F132" s="9"/>
      <c r="G132" s="9"/>
    </row>
    <row r="133" spans="3:7" s="255" customFormat="1" x14ac:dyDescent="0.2">
      <c r="C133" s="9"/>
      <c r="D133" s="9"/>
      <c r="E133" s="9"/>
      <c r="F133" s="9"/>
      <c r="G133" s="9"/>
    </row>
    <row r="134" spans="3:7" s="255" customFormat="1" x14ac:dyDescent="0.2">
      <c r="C134" s="9"/>
      <c r="D134" s="9"/>
      <c r="E134" s="9"/>
      <c r="F134" s="9"/>
      <c r="G134" s="9"/>
    </row>
    <row r="135" spans="3:7" s="255" customFormat="1" x14ac:dyDescent="0.2">
      <c r="C135" s="9"/>
      <c r="D135" s="9"/>
      <c r="E135" s="9"/>
      <c r="F135" s="9"/>
      <c r="G135" s="9"/>
    </row>
    <row r="136" spans="3:7" s="255" customFormat="1" x14ac:dyDescent="0.2">
      <c r="C136" s="9"/>
      <c r="D136" s="9"/>
      <c r="E136" s="9"/>
      <c r="F136" s="9"/>
      <c r="G136" s="9"/>
    </row>
    <row r="137" spans="3:7" s="255" customFormat="1" x14ac:dyDescent="0.2">
      <c r="C137" s="9"/>
      <c r="D137" s="9"/>
      <c r="E137" s="9"/>
      <c r="F137" s="9"/>
      <c r="G137" s="9"/>
    </row>
    <row r="138" spans="3:7" s="255" customFormat="1" x14ac:dyDescent="0.2">
      <c r="C138" s="9"/>
      <c r="D138" s="9"/>
      <c r="E138" s="9"/>
      <c r="F138" s="9"/>
      <c r="G138" s="9"/>
    </row>
    <row r="139" spans="3:7" s="255" customFormat="1" x14ac:dyDescent="0.2">
      <c r="C139" s="9"/>
      <c r="D139" s="9"/>
      <c r="E139" s="9"/>
      <c r="F139" s="9"/>
      <c r="G139" s="9"/>
    </row>
    <row r="140" spans="3:7" s="255" customFormat="1" x14ac:dyDescent="0.2">
      <c r="C140" s="9"/>
      <c r="D140" s="9"/>
      <c r="E140" s="9"/>
      <c r="F140" s="9"/>
      <c r="G140" s="9"/>
    </row>
    <row r="141" spans="3:7" s="255" customFormat="1" x14ac:dyDescent="0.2">
      <c r="C141" s="9"/>
      <c r="D141" s="9"/>
      <c r="E141" s="9"/>
      <c r="F141" s="9"/>
      <c r="G141" s="9"/>
    </row>
    <row r="142" spans="3:7" s="255" customFormat="1" x14ac:dyDescent="0.2">
      <c r="C142" s="9"/>
      <c r="D142" s="9"/>
      <c r="E142" s="9"/>
      <c r="F142" s="9"/>
      <c r="G142" s="9"/>
    </row>
    <row r="143" spans="3:7" s="255" customFormat="1" x14ac:dyDescent="0.2">
      <c r="C143" s="9"/>
      <c r="D143" s="9"/>
      <c r="E143" s="9"/>
      <c r="F143" s="9"/>
      <c r="G143" s="9"/>
    </row>
    <row r="144" spans="3:7" s="255" customFormat="1" x14ac:dyDescent="0.2">
      <c r="C144" s="9"/>
      <c r="D144" s="9"/>
      <c r="E144" s="9"/>
      <c r="F144" s="9"/>
      <c r="G144" s="9"/>
    </row>
    <row r="145" spans="3:7" s="255" customFormat="1" x14ac:dyDescent="0.2">
      <c r="C145" s="9"/>
      <c r="D145" s="9"/>
      <c r="E145" s="9"/>
      <c r="F145" s="9"/>
      <c r="G145" s="9"/>
    </row>
    <row r="146" spans="3:7" s="255" customFormat="1" x14ac:dyDescent="0.2">
      <c r="C146" s="9"/>
      <c r="D146" s="9"/>
      <c r="E146" s="9"/>
      <c r="F146" s="9"/>
      <c r="G146" s="9"/>
    </row>
    <row r="147" spans="3:7" s="255" customFormat="1" x14ac:dyDescent="0.2">
      <c r="C147" s="9"/>
      <c r="D147" s="9"/>
      <c r="E147" s="9"/>
      <c r="F147" s="9"/>
      <c r="G147" s="9"/>
    </row>
    <row r="148" spans="3:7" s="255" customFormat="1" x14ac:dyDescent="0.2">
      <c r="C148" s="9"/>
      <c r="D148" s="9"/>
      <c r="E148" s="9"/>
      <c r="F148" s="9"/>
      <c r="G148" s="9"/>
    </row>
    <row r="149" spans="3:7" s="255" customFormat="1" x14ac:dyDescent="0.2">
      <c r="C149" s="9"/>
      <c r="D149" s="9"/>
      <c r="E149" s="9"/>
      <c r="F149" s="9"/>
      <c r="G149" s="9"/>
    </row>
    <row r="150" spans="3:7" s="255" customFormat="1" x14ac:dyDescent="0.2">
      <c r="C150" s="9"/>
      <c r="D150" s="9"/>
      <c r="E150" s="9"/>
      <c r="F150" s="9"/>
      <c r="G150" s="9"/>
    </row>
    <row r="151" spans="3:7" s="255" customFormat="1" x14ac:dyDescent="0.2">
      <c r="C151" s="9"/>
      <c r="D151" s="9"/>
      <c r="E151" s="9"/>
      <c r="F151" s="9"/>
      <c r="G151" s="9"/>
    </row>
    <row r="152" spans="3:7" s="255" customFormat="1" x14ac:dyDescent="0.2">
      <c r="C152" s="9"/>
      <c r="D152" s="9"/>
      <c r="E152" s="9"/>
      <c r="F152" s="9"/>
      <c r="G152" s="9"/>
    </row>
    <row r="153" spans="3:7" s="255" customFormat="1" x14ac:dyDescent="0.2">
      <c r="C153" s="9"/>
      <c r="D153" s="9"/>
      <c r="E153" s="9"/>
      <c r="F153" s="9"/>
      <c r="G153" s="9"/>
    </row>
    <row r="154" spans="3:7" s="255" customFormat="1" x14ac:dyDescent="0.2">
      <c r="C154" s="9"/>
      <c r="D154" s="9"/>
      <c r="E154" s="9"/>
      <c r="F154" s="9"/>
      <c r="G154" s="9"/>
    </row>
    <row r="155" spans="3:7" s="255" customFormat="1" x14ac:dyDescent="0.2">
      <c r="C155" s="9"/>
      <c r="D155" s="9"/>
      <c r="E155" s="9"/>
      <c r="F155" s="9"/>
      <c r="G155" s="9"/>
    </row>
    <row r="156" spans="3:7" s="255" customFormat="1" x14ac:dyDescent="0.2">
      <c r="C156" s="9"/>
      <c r="D156" s="9"/>
      <c r="E156" s="9"/>
      <c r="F156" s="9"/>
      <c r="G156" s="9"/>
    </row>
    <row r="157" spans="3:7" s="255" customFormat="1" x14ac:dyDescent="0.2">
      <c r="C157" s="9"/>
      <c r="D157" s="9"/>
      <c r="E157" s="9"/>
      <c r="F157" s="9"/>
      <c r="G157" s="9"/>
    </row>
    <row r="158" spans="3:7" s="255" customFormat="1" x14ac:dyDescent="0.2">
      <c r="C158" s="9"/>
      <c r="D158" s="9"/>
      <c r="E158" s="9"/>
      <c r="F158" s="9"/>
      <c r="G158" s="9"/>
    </row>
    <row r="159" spans="3:7" s="255" customFormat="1" x14ac:dyDescent="0.2">
      <c r="C159" s="9"/>
      <c r="D159" s="9"/>
      <c r="E159" s="9"/>
      <c r="F159" s="9"/>
      <c r="G159" s="9"/>
    </row>
    <row r="160" spans="3:7" s="255" customFormat="1" x14ac:dyDescent="0.2">
      <c r="C160" s="9"/>
      <c r="D160" s="9"/>
      <c r="E160" s="9"/>
      <c r="F160" s="9"/>
      <c r="G160" s="9"/>
    </row>
    <row r="161" spans="3:7" s="255" customFormat="1" x14ac:dyDescent="0.2">
      <c r="C161" s="9"/>
      <c r="D161" s="9"/>
      <c r="E161" s="9"/>
      <c r="F161" s="9"/>
      <c r="G161" s="9"/>
    </row>
    <row r="162" spans="3:7" s="255" customFormat="1" x14ac:dyDescent="0.2">
      <c r="C162" s="9"/>
      <c r="D162" s="9"/>
      <c r="E162" s="9"/>
      <c r="F162" s="9"/>
      <c r="G162" s="9"/>
    </row>
    <row r="163" spans="3:7" s="255" customFormat="1" x14ac:dyDescent="0.2">
      <c r="C163" s="9"/>
      <c r="D163" s="9"/>
      <c r="E163" s="9"/>
      <c r="F163" s="9"/>
      <c r="G163" s="9"/>
    </row>
    <row r="164" spans="3:7" s="255" customFormat="1" x14ac:dyDescent="0.2">
      <c r="C164" s="9"/>
      <c r="D164" s="9"/>
      <c r="E164" s="9"/>
      <c r="F164" s="9"/>
      <c r="G164" s="9"/>
    </row>
    <row r="165" spans="3:7" s="255" customFormat="1" x14ac:dyDescent="0.2">
      <c r="C165" s="9"/>
      <c r="D165" s="9"/>
      <c r="E165" s="9"/>
      <c r="F165" s="9"/>
      <c r="G165" s="9"/>
    </row>
    <row r="166" spans="3:7" s="255" customFormat="1" x14ac:dyDescent="0.2">
      <c r="C166" s="9"/>
      <c r="D166" s="9"/>
      <c r="E166" s="9"/>
      <c r="F166" s="9"/>
      <c r="G166" s="9"/>
    </row>
    <row r="167" spans="3:7" s="255" customFormat="1" x14ac:dyDescent="0.2">
      <c r="C167" s="9"/>
      <c r="D167" s="9"/>
      <c r="E167" s="9"/>
      <c r="F167" s="9"/>
      <c r="G167" s="9"/>
    </row>
    <row r="168" spans="3:7" s="255" customFormat="1" x14ac:dyDescent="0.2">
      <c r="C168" s="9"/>
      <c r="D168" s="9"/>
      <c r="E168" s="9"/>
      <c r="F168" s="9"/>
      <c r="G168" s="9"/>
    </row>
    <row r="169" spans="3:7" s="255" customFormat="1" x14ac:dyDescent="0.2">
      <c r="C169" s="9"/>
      <c r="D169" s="9"/>
      <c r="E169" s="9"/>
      <c r="F169" s="9"/>
      <c r="G169" s="9"/>
    </row>
    <row r="170" spans="3:7" s="255" customFormat="1" x14ac:dyDescent="0.2">
      <c r="C170" s="9"/>
      <c r="D170" s="9"/>
      <c r="E170" s="9"/>
      <c r="F170" s="9"/>
      <c r="G170" s="9"/>
    </row>
    <row r="171" spans="3:7" s="255" customFormat="1" x14ac:dyDescent="0.2">
      <c r="C171" s="9"/>
      <c r="D171" s="9"/>
      <c r="E171" s="9"/>
      <c r="F171" s="9"/>
      <c r="G171" s="9"/>
    </row>
    <row r="172" spans="3:7" s="255" customFormat="1" x14ac:dyDescent="0.2">
      <c r="C172" s="9"/>
      <c r="D172" s="9"/>
      <c r="E172" s="9"/>
      <c r="F172" s="9"/>
      <c r="G172" s="9"/>
    </row>
    <row r="173" spans="3:7" s="255" customFormat="1" x14ac:dyDescent="0.2">
      <c r="C173" s="9"/>
      <c r="D173" s="9"/>
      <c r="E173" s="9"/>
      <c r="F173" s="9"/>
      <c r="G173" s="9"/>
    </row>
    <row r="174" spans="3:7" s="255" customFormat="1" x14ac:dyDescent="0.2">
      <c r="C174" s="9"/>
      <c r="D174" s="9"/>
      <c r="E174" s="9"/>
      <c r="F174" s="9"/>
      <c r="G174" s="9"/>
    </row>
    <row r="175" spans="3:7" s="255" customFormat="1" x14ac:dyDescent="0.2">
      <c r="C175" s="9"/>
      <c r="D175" s="9"/>
      <c r="E175" s="9"/>
      <c r="F175" s="9"/>
      <c r="G175" s="9"/>
    </row>
    <row r="176" spans="3:7" s="255" customFormat="1" x14ac:dyDescent="0.2">
      <c r="C176" s="9"/>
      <c r="D176" s="9"/>
      <c r="E176" s="9"/>
      <c r="F176" s="9"/>
      <c r="G176" s="9"/>
    </row>
    <row r="177" spans="3:7" s="255" customFormat="1" x14ac:dyDescent="0.2">
      <c r="C177" s="9"/>
      <c r="D177" s="9"/>
      <c r="E177" s="9"/>
      <c r="F177" s="9"/>
      <c r="G177" s="9"/>
    </row>
    <row r="178" spans="3:7" s="255" customFormat="1" x14ac:dyDescent="0.2">
      <c r="C178" s="9"/>
      <c r="D178" s="9"/>
      <c r="E178" s="9"/>
      <c r="F178" s="9"/>
      <c r="G178" s="9"/>
    </row>
    <row r="179" spans="3:7" s="255" customFormat="1" x14ac:dyDescent="0.2">
      <c r="C179" s="9"/>
      <c r="D179" s="9"/>
      <c r="E179" s="9"/>
      <c r="F179" s="9"/>
      <c r="G179" s="9"/>
    </row>
    <row r="180" spans="3:7" s="255" customFormat="1" x14ac:dyDescent="0.2">
      <c r="C180" s="9"/>
      <c r="D180" s="9"/>
      <c r="E180" s="9"/>
      <c r="F180" s="9"/>
      <c r="G180" s="9"/>
    </row>
    <row r="181" spans="3:7" s="255" customFormat="1" x14ac:dyDescent="0.2">
      <c r="C181" s="9"/>
      <c r="D181" s="9"/>
      <c r="E181" s="9"/>
      <c r="F181" s="9"/>
      <c r="G181" s="9"/>
    </row>
    <row r="182" spans="3:7" s="255" customFormat="1" x14ac:dyDescent="0.2">
      <c r="C182" s="9"/>
      <c r="D182" s="9"/>
      <c r="E182" s="9"/>
      <c r="F182" s="9"/>
      <c r="G182" s="9"/>
    </row>
    <row r="183" spans="3:7" s="255" customFormat="1" x14ac:dyDescent="0.2">
      <c r="C183" s="9"/>
      <c r="D183" s="9"/>
      <c r="E183" s="9"/>
      <c r="F183" s="9"/>
      <c r="G183" s="9"/>
    </row>
    <row r="184" spans="3:7" s="255" customFormat="1" x14ac:dyDescent="0.2">
      <c r="C184" s="9"/>
      <c r="D184" s="9"/>
      <c r="E184" s="9"/>
      <c r="F184" s="9"/>
      <c r="G184" s="9"/>
    </row>
    <row r="185" spans="3:7" s="255" customFormat="1" x14ac:dyDescent="0.2">
      <c r="C185" s="9"/>
      <c r="D185" s="9"/>
      <c r="E185" s="9"/>
      <c r="F185" s="9"/>
      <c r="G185" s="9"/>
    </row>
    <row r="186" spans="3:7" s="255" customFormat="1" x14ac:dyDescent="0.2">
      <c r="C186" s="9"/>
      <c r="D186" s="9"/>
      <c r="E186" s="9"/>
      <c r="F186" s="9"/>
      <c r="G186" s="9"/>
    </row>
    <row r="187" spans="3:7" s="255" customFormat="1" x14ac:dyDescent="0.2">
      <c r="C187" s="9"/>
      <c r="D187" s="9"/>
      <c r="E187" s="9"/>
      <c r="F187" s="9"/>
      <c r="G187" s="9"/>
    </row>
    <row r="188" spans="3:7" s="255" customFormat="1" x14ac:dyDescent="0.2">
      <c r="C188" s="9"/>
      <c r="D188" s="9"/>
      <c r="E188" s="9"/>
      <c r="F188" s="9"/>
      <c r="G188" s="9"/>
    </row>
    <row r="189" spans="3:7" s="255" customFormat="1" x14ac:dyDescent="0.2">
      <c r="C189" s="9"/>
      <c r="D189" s="9"/>
      <c r="E189" s="9"/>
      <c r="F189" s="9"/>
      <c r="G189" s="9"/>
    </row>
    <row r="190" spans="3:7" s="255" customFormat="1" x14ac:dyDescent="0.2">
      <c r="C190" s="9"/>
      <c r="D190" s="9"/>
      <c r="E190" s="9"/>
      <c r="F190" s="9"/>
      <c r="G190" s="9"/>
    </row>
    <row r="191" spans="3:7" s="255" customFormat="1" x14ac:dyDescent="0.2">
      <c r="C191" s="9"/>
      <c r="D191" s="9"/>
      <c r="E191" s="9"/>
      <c r="F191" s="9"/>
      <c r="G191" s="9"/>
    </row>
    <row r="192" spans="3:7" s="255" customFormat="1" x14ac:dyDescent="0.2">
      <c r="C192" s="9"/>
      <c r="D192" s="9"/>
      <c r="E192" s="9"/>
      <c r="F192" s="9"/>
      <c r="G192" s="9"/>
    </row>
    <row r="193" spans="1:8" s="255" customFormat="1" x14ac:dyDescent="0.2">
      <c r="C193" s="9"/>
      <c r="D193" s="9"/>
      <c r="E193" s="9"/>
      <c r="F193" s="9"/>
      <c r="G193" s="9"/>
    </row>
    <row r="194" spans="1:8" s="255" customFormat="1" x14ac:dyDescent="0.2">
      <c r="C194" s="9"/>
      <c r="D194" s="9"/>
      <c r="E194" s="9"/>
      <c r="F194" s="9"/>
      <c r="G194" s="9"/>
    </row>
    <row r="195" spans="1:8" s="255" customFormat="1" x14ac:dyDescent="0.2">
      <c r="C195" s="9"/>
      <c r="D195" s="9"/>
      <c r="E195" s="9"/>
      <c r="F195" s="9"/>
      <c r="G195" s="9"/>
    </row>
    <row r="196" spans="1:8" x14ac:dyDescent="0.2">
      <c r="A196" s="42"/>
      <c r="B196" s="42"/>
      <c r="C196" s="43"/>
      <c r="D196" s="43"/>
      <c r="E196" s="43"/>
      <c r="F196" s="43"/>
      <c r="G196" s="43"/>
      <c r="H196" s="42"/>
    </row>
    <row r="197" spans="1:8" x14ac:dyDescent="0.2">
      <c r="A197" s="256"/>
      <c r="B197" s="257"/>
    </row>
    <row r="198" spans="1:8" x14ac:dyDescent="0.2">
      <c r="A198" s="256"/>
      <c r="B198" s="257"/>
    </row>
    <row r="199" spans="1:8" x14ac:dyDescent="0.2">
      <c r="A199" s="256"/>
      <c r="B199" s="257"/>
    </row>
    <row r="200" spans="1:8" x14ac:dyDescent="0.2">
      <c r="A200" s="256"/>
      <c r="B200" s="257"/>
    </row>
    <row r="201" spans="1:8" x14ac:dyDescent="0.2">
      <c r="A201" s="256"/>
      <c r="B201" s="257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/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282"/>
    </row>
    <row r="3" spans="1:17" x14ac:dyDescent="0.2">
      <c r="A3" s="3"/>
      <c r="B3" s="3"/>
      <c r="C3" s="3"/>
      <c r="D3" s="3"/>
      <c r="E3" s="3"/>
      <c r="F3" s="3"/>
      <c r="G3" s="3"/>
      <c r="H3" s="282"/>
    </row>
    <row r="4" spans="1:17" ht="11.25" customHeight="1" x14ac:dyDescent="0.2">
      <c r="A4" s="282"/>
      <c r="B4" s="282"/>
      <c r="C4" s="282"/>
      <c r="D4" s="282"/>
      <c r="E4" s="282"/>
      <c r="F4" s="282"/>
      <c r="G4" s="3"/>
      <c r="H4" s="282"/>
    </row>
    <row r="5" spans="1:17" ht="11.25" customHeight="1" x14ac:dyDescent="0.2">
      <c r="A5" s="71" t="s">
        <v>316</v>
      </c>
      <c r="B5" s="72"/>
      <c r="C5" s="72"/>
      <c r="D5" s="72"/>
      <c r="E5" s="72"/>
      <c r="F5" s="64"/>
      <c r="G5" s="64"/>
      <c r="H5" s="312" t="s">
        <v>318</v>
      </c>
    </row>
    <row r="6" spans="1:17" x14ac:dyDescent="0.2">
      <c r="J6" s="384"/>
      <c r="K6" s="384"/>
      <c r="L6" s="384"/>
      <c r="M6" s="384"/>
      <c r="N6" s="384"/>
      <c r="O6" s="384"/>
      <c r="P6" s="384"/>
      <c r="Q6" s="384"/>
    </row>
    <row r="7" spans="1:17" x14ac:dyDescent="0.2">
      <c r="A7" s="3" t="s">
        <v>84</v>
      </c>
    </row>
    <row r="8" spans="1:17" ht="52.5" customHeight="1" x14ac:dyDescent="0.2">
      <c r="A8" s="385" t="s">
        <v>317</v>
      </c>
      <c r="B8" s="385"/>
      <c r="C8" s="385"/>
      <c r="D8" s="385"/>
      <c r="E8" s="385"/>
      <c r="F8" s="385"/>
      <c r="G8" s="385"/>
      <c r="H8" s="38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84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199</v>
      </c>
      <c r="B2" s="3"/>
    </row>
    <row r="5" spans="1:4" s="35" customFormat="1" ht="11.25" customHeight="1" x14ac:dyDescent="0.2">
      <c r="A5" s="33" t="s">
        <v>61</v>
      </c>
      <c r="B5" s="259"/>
      <c r="C5" s="44"/>
      <c r="D5" s="264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8" t="s">
        <v>63</v>
      </c>
    </row>
    <row r="8" spans="1:4" x14ac:dyDescent="0.2">
      <c r="A8" s="156"/>
      <c r="B8" s="140"/>
      <c r="C8" s="138"/>
      <c r="D8" s="140"/>
    </row>
    <row r="9" spans="1:4" s="282" customFormat="1" x14ac:dyDescent="0.2">
      <c r="A9" s="156"/>
      <c r="B9" s="140"/>
      <c r="C9" s="138"/>
      <c r="D9" s="140"/>
    </row>
    <row r="10" spans="1:4" s="282" customFormat="1" x14ac:dyDescent="0.2">
      <c r="A10" s="156"/>
      <c r="B10" s="140"/>
      <c r="C10" s="138"/>
      <c r="D10" s="140"/>
    </row>
    <row r="11" spans="1:4" s="282" customFormat="1" x14ac:dyDescent="0.2">
      <c r="A11" s="156"/>
      <c r="B11" s="140"/>
      <c r="C11" s="138"/>
      <c r="D11" s="140"/>
    </row>
    <row r="12" spans="1:4" x14ac:dyDescent="0.2">
      <c r="A12" s="156"/>
      <c r="B12" s="140"/>
      <c r="C12" s="138"/>
      <c r="D12" s="140"/>
    </row>
    <row r="13" spans="1:4" x14ac:dyDescent="0.2">
      <c r="A13" s="156"/>
      <c r="B13" s="140"/>
      <c r="C13" s="138"/>
      <c r="D13" s="140"/>
    </row>
    <row r="14" spans="1:4" x14ac:dyDescent="0.2">
      <c r="A14" s="156"/>
      <c r="B14" s="140"/>
      <c r="C14" s="138"/>
      <c r="D14" s="140"/>
    </row>
    <row r="15" spans="1:4" x14ac:dyDescent="0.2">
      <c r="A15" s="156"/>
      <c r="B15" s="140"/>
      <c r="C15" s="138"/>
      <c r="D15" s="140"/>
    </row>
    <row r="16" spans="1:4" x14ac:dyDescent="0.2">
      <c r="A16" s="170"/>
      <c r="B16" s="170" t="s">
        <v>221</v>
      </c>
      <c r="C16" s="147">
        <f>SUM(C8:C15)</f>
        <v>0</v>
      </c>
      <c r="D16" s="171"/>
    </row>
    <row r="17" spans="1:4" x14ac:dyDescent="0.2">
      <c r="A17" s="155"/>
      <c r="B17" s="155"/>
      <c r="C17" s="163"/>
      <c r="D17" s="155"/>
    </row>
    <row r="18" spans="1:4" x14ac:dyDescent="0.2">
      <c r="A18" s="155"/>
      <c r="B18" s="155"/>
      <c r="C18" s="163"/>
      <c r="D18" s="155"/>
    </row>
    <row r="19" spans="1:4" s="35" customFormat="1" ht="11.25" customHeight="1" x14ac:dyDescent="0.2">
      <c r="A19" s="33" t="s">
        <v>64</v>
      </c>
      <c r="B19" s="155"/>
      <c r="C19" s="44"/>
      <c r="D19" s="264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 x14ac:dyDescent="0.2">
      <c r="A22" s="161"/>
      <c r="B22" s="168"/>
      <c r="C22" s="138"/>
      <c r="D22" s="140"/>
    </row>
    <row r="23" spans="1:4" s="274" customFormat="1" x14ac:dyDescent="0.2">
      <c r="A23" s="161"/>
      <c r="B23" s="168"/>
      <c r="C23" s="138"/>
      <c r="D23" s="140"/>
    </row>
    <row r="24" spans="1:4" s="274" customFormat="1" x14ac:dyDescent="0.2">
      <c r="A24" s="161"/>
      <c r="B24" s="168"/>
      <c r="C24" s="138"/>
      <c r="D24" s="140"/>
    </row>
    <row r="25" spans="1:4" x14ac:dyDescent="0.2">
      <c r="A25" s="161"/>
      <c r="B25" s="168"/>
      <c r="C25" s="138"/>
      <c r="D25" s="140"/>
    </row>
    <row r="26" spans="1:4" x14ac:dyDescent="0.2">
      <c r="A26" s="153"/>
      <c r="B26" s="153" t="s">
        <v>222</v>
      </c>
      <c r="C26" s="146">
        <f>SUM(C22:C25)</f>
        <v>0</v>
      </c>
      <c r="D26" s="171"/>
    </row>
    <row r="28" spans="1:4" x14ac:dyDescent="0.2">
      <c r="B28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5"/>
      <c r="D1" s="50"/>
      <c r="E1" s="50"/>
      <c r="F1" s="50"/>
      <c r="G1" s="51"/>
    </row>
    <row r="2" spans="1:7" s="35" customFormat="1" ht="11.25" customHeight="1" x14ac:dyDescent="0.25">
      <c r="A2" s="50" t="s">
        <v>199</v>
      </c>
      <c r="B2" s="50"/>
      <c r="C2" s="285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0"/>
      <c r="B6" s="280"/>
      <c r="C6" s="68"/>
      <c r="D6" s="280"/>
      <c r="E6" s="280"/>
      <c r="F6" s="280"/>
      <c r="G6" s="280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2"/>
      <c r="B8" s="172"/>
      <c r="C8" s="134"/>
      <c r="D8" s="173"/>
      <c r="E8" s="174"/>
      <c r="F8" s="172"/>
      <c r="G8" s="172"/>
    </row>
    <row r="9" spans="1:7" s="282" customFormat="1" x14ac:dyDescent="0.2">
      <c r="A9" s="172"/>
      <c r="B9" s="172"/>
      <c r="C9" s="134"/>
      <c r="D9" s="174"/>
      <c r="E9" s="174"/>
      <c r="F9" s="172"/>
      <c r="G9" s="172"/>
    </row>
    <row r="10" spans="1:7" s="282" customFormat="1" x14ac:dyDescent="0.2">
      <c r="A10" s="172"/>
      <c r="B10" s="172"/>
      <c r="C10" s="134"/>
      <c r="D10" s="174"/>
      <c r="E10" s="174"/>
      <c r="F10" s="172"/>
      <c r="G10" s="172"/>
    </row>
    <row r="11" spans="1:7" s="282" customFormat="1" x14ac:dyDescent="0.2">
      <c r="A11" s="172"/>
      <c r="B11" s="172"/>
      <c r="C11" s="134"/>
      <c r="D11" s="174"/>
      <c r="E11" s="174"/>
      <c r="F11" s="172"/>
      <c r="G11" s="172"/>
    </row>
    <row r="12" spans="1:7" s="282" customFormat="1" x14ac:dyDescent="0.2">
      <c r="A12" s="172"/>
      <c r="B12" s="172"/>
      <c r="C12" s="134"/>
      <c r="D12" s="174"/>
      <c r="E12" s="174"/>
      <c r="F12" s="172"/>
      <c r="G12" s="172"/>
    </row>
    <row r="13" spans="1:7" s="282" customFormat="1" x14ac:dyDescent="0.2">
      <c r="A13" s="172"/>
      <c r="B13" s="172"/>
      <c r="C13" s="134"/>
      <c r="D13" s="174"/>
      <c r="E13" s="174"/>
      <c r="F13" s="172"/>
      <c r="G13" s="172"/>
    </row>
    <row r="14" spans="1:7" s="282" customFormat="1" x14ac:dyDescent="0.2">
      <c r="A14" s="172"/>
      <c r="B14" s="172"/>
      <c r="C14" s="134"/>
      <c r="D14" s="174"/>
      <c r="E14" s="174"/>
      <c r="F14" s="172"/>
      <c r="G14" s="172"/>
    </row>
    <row r="15" spans="1:7" x14ac:dyDescent="0.2">
      <c r="A15" s="172"/>
      <c r="B15" s="172"/>
      <c r="C15" s="134"/>
      <c r="D15" s="174"/>
      <c r="E15" s="174"/>
      <c r="F15" s="172"/>
      <c r="G15" s="172"/>
    </row>
    <row r="16" spans="1:7" x14ac:dyDescent="0.2">
      <c r="A16" s="169"/>
      <c r="B16" s="169" t="s">
        <v>231</v>
      </c>
      <c r="C16" s="142">
        <f>SUM(C8:C15)</f>
        <v>0</v>
      </c>
      <c r="D16" s="169"/>
      <c r="E16" s="169"/>
      <c r="F16" s="169"/>
      <c r="G16" s="169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1" sqref="B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199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0"/>
      <c r="B6" s="280"/>
      <c r="C6" s="68"/>
      <c r="D6" s="280"/>
      <c r="E6" s="2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2" customFormat="1" ht="11.25" customHeight="1" x14ac:dyDescent="0.2">
      <c r="A8" s="173"/>
      <c r="B8" s="173"/>
      <c r="C8" s="166"/>
      <c r="D8" s="173"/>
      <c r="E8" s="173"/>
    </row>
    <row r="9" spans="1:5" s="282" customFormat="1" ht="11.25" customHeight="1" x14ac:dyDescent="0.2">
      <c r="A9" s="173"/>
      <c r="B9" s="173"/>
      <c r="C9" s="166"/>
      <c r="D9" s="173"/>
      <c r="E9" s="173"/>
    </row>
    <row r="10" spans="1:5" s="282" customFormat="1" ht="11.25" customHeight="1" x14ac:dyDescent="0.2">
      <c r="A10" s="173"/>
      <c r="B10" s="173"/>
      <c r="C10" s="166"/>
      <c r="D10" s="173"/>
      <c r="E10" s="173"/>
    </row>
    <row r="11" spans="1:5" s="282" customFormat="1" ht="11.25" customHeight="1" x14ac:dyDescent="0.2">
      <c r="A11" s="173"/>
      <c r="B11" s="173"/>
      <c r="C11" s="166"/>
      <c r="D11" s="173"/>
      <c r="E11" s="173"/>
    </row>
    <row r="12" spans="1:5" s="282" customFormat="1" ht="11.25" customHeight="1" x14ac:dyDescent="0.2">
      <c r="A12" s="173"/>
      <c r="B12" s="173"/>
      <c r="C12" s="166"/>
      <c r="D12" s="173"/>
      <c r="E12" s="173"/>
    </row>
    <row r="13" spans="1:5" s="282" customFormat="1" ht="11.25" customHeight="1" x14ac:dyDescent="0.2">
      <c r="A13" s="173"/>
      <c r="B13" s="173"/>
      <c r="C13" s="166"/>
      <c r="D13" s="173"/>
      <c r="E13" s="173"/>
    </row>
    <row r="14" spans="1:5" s="274" customFormat="1" ht="11.25" customHeight="1" x14ac:dyDescent="0.2">
      <c r="A14" s="173"/>
      <c r="B14" s="173"/>
      <c r="C14" s="166"/>
      <c r="D14" s="173"/>
      <c r="E14" s="173"/>
    </row>
    <row r="15" spans="1:5" x14ac:dyDescent="0.2">
      <c r="A15" s="173"/>
      <c r="B15" s="173"/>
      <c r="C15" s="166"/>
      <c r="D15" s="173"/>
      <c r="E15" s="173"/>
    </row>
    <row r="16" spans="1:5" x14ac:dyDescent="0.2">
      <c r="A16" s="153"/>
      <c r="B16" s="153" t="s">
        <v>232</v>
      </c>
      <c r="C16" s="167">
        <f>SUM(C8:C15)</f>
        <v>0</v>
      </c>
      <c r="D16" s="153"/>
      <c r="E16" s="153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cp:lastPrinted>2016-04-26T13:43:35Z</cp:lastPrinted>
  <dcterms:created xsi:type="dcterms:W3CDTF">2012-12-11T20:36:24Z</dcterms:created>
  <dcterms:modified xsi:type="dcterms:W3CDTF">2016-07-28T03:11:38Z</dcterms:modified>
</cp:coreProperties>
</file>