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F89550C9-AE36-4E0D-A22B-A6AD616034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F20" i="1"/>
  <c r="F9" i="1"/>
  <c r="D9" i="1"/>
  <c r="D20" i="1"/>
  <c r="C20" i="1"/>
  <c r="F30" i="1" l="1"/>
  <c r="F29" i="1"/>
  <c r="F28" i="1"/>
  <c r="C38" i="1"/>
  <c r="E38" i="1" l="1"/>
  <c r="D27" i="1"/>
  <c r="F11" i="1"/>
  <c r="F10" i="1"/>
  <c r="C9" i="1"/>
  <c r="E20" i="1"/>
  <c r="B20" i="1"/>
  <c r="E34" i="1"/>
  <c r="B38" i="1"/>
  <c r="F27" i="1" l="1"/>
  <c r="D38" i="1"/>
  <c r="F38" i="1" s="1"/>
  <c r="F4" i="1"/>
  <c r="B4" i="1"/>
  <c r="F37" i="1" l="1"/>
  <c r="F36" i="1"/>
  <c r="F35" i="1"/>
  <c r="F34" i="1"/>
  <c r="F33" i="1"/>
  <c r="F32" i="1"/>
  <c r="F31" i="1"/>
  <c r="E27" i="1"/>
  <c r="B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8" i="1"/>
  <c r="F7" i="1"/>
  <c r="F6" i="1"/>
  <c r="F5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<sst xmlns="http://schemas.openxmlformats.org/spreadsheetml/2006/main" count="36" uniqueCount="26">
  <si>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</si>
  <si>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</si>
  <si>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</si>
  <si>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</si>
  <si>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</si>
  <si>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</si>
  <si>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</si>
  <si>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</si>
  <si>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</si>
  <si>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</si>
  <si>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</si>
  <si>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</si>
  <si>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</si>
  <si>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</si>
  <si>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</si>
  <si>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</si>
  <si>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contable.
</t>
  </si>
  <si>
    <t>Hacienda Pública / Patrimonio Contribuido Neto de 2020</t>
  </si>
  <si>
    <t>Hacienda Pública / Patrimonio Generado Neto de 2020</t>
  </si>
  <si>
    <t>Exceso o Insuficiencia en la Actualización de la Hacienda
Pública / Patrimonio Neto de 2020</t>
  </si>
  <si>
    <t>Hacienda Pública / Patrimonio Neto Final de 2021</t>
  </si>
  <si>
    <t>Cambios en el Exceso o Insuficiencia en la Actualización
de la Hacienda Pública / Patrimonio Neto de 2021</t>
  </si>
  <si>
    <t>Hacienda Pública / Patrimonio Neto Final de 2020</t>
  </si>
  <si>
    <t>Variaciones de la Hacienda Pública / Patrimonio Generado Neto de 2021</t>
  </si>
  <si>
    <t>Cambios en la Hacienda Pública / Patrimonio Contribuido Neto de 2021</t>
  </si>
  <si>
    <t>Instituto Muncipal de la Juventud de León Guanjuato
Eestado de Variación en la Hacienda Pública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</si>
</sst>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2" fillId="0" borderId="1" xfId="9" applyNumberFormat="1" applyFont="1" applyBorder="1" applyProtection="1"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145948</xdr:colOff>
      <xdr:row>45</xdr:row>
      <xdr:rowOff>53769</xdr:rowOff>
    </xdr:from>
    <xdr:to>
      <xdr:col>2</xdr:col>
      <xdr:colOff>634521</xdr:colOff>
      <xdr:row>49</xdr:row>
      <xdr:rowOff>658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972" y="7873487"/>
          <a:ext cx="1848190" cy="530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topLeftCell="A31" zoomScale="124" zoomScaleNormal="124" workbookViewId="0">
      <selection activeCell="A2" sqref="A2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9" t="s">
        <v>25</v>
      </c>
      <c r="B1" s="20"/>
      <c r="C1" s="20"/>
      <c r="D1" s="20"/>
      <c r="E1" s="20"/>
      <c r="F1" s="21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17</v>
      </c>
      <c r="B4" s="14">
        <f>SUM(B5:B7)</f>
        <v>0</v>
      </c>
      <c r="C4" s="14"/>
      <c r="D4" s="14"/>
      <c r="E4" s="14"/>
      <c r="F4" s="14">
        <f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ref="F5:F37" si="0">SUM(B5:E5)</f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18</v>
      </c>
      <c r="B9" s="15"/>
      <c r="C9" s="18">
        <f>+SUM(C11:C14)</f>
        <v>6652444.9100000001</v>
      </c>
      <c r="D9" s="18">
        <f>+D10+D11</f>
        <v>673667.25000000023</v>
      </c>
      <c r="E9" s="15"/>
      <c r="F9" s="18">
        <f>+C9+D9</f>
        <v>7326112.1600000001</v>
      </c>
    </row>
    <row r="10" spans="1:8" x14ac:dyDescent="0.2">
      <c r="A10" s="10" t="s">
        <v>7</v>
      </c>
      <c r="B10" s="15"/>
      <c r="C10" s="15"/>
      <c r="D10" s="15">
        <v>2148404.14</v>
      </c>
      <c r="E10" s="15"/>
      <c r="F10" s="14">
        <f>SUM(B10:E10)</f>
        <v>2148404.14</v>
      </c>
      <c r="H10" s="3"/>
    </row>
    <row r="11" spans="1:8" x14ac:dyDescent="0.2">
      <c r="A11" s="10" t="s">
        <v>8</v>
      </c>
      <c r="B11" s="15"/>
      <c r="C11" s="15">
        <v>6652444.9100000001</v>
      </c>
      <c r="D11" s="15">
        <v>-1474736.89</v>
      </c>
      <c r="E11" s="15"/>
      <c r="F11" s="14">
        <f>SUM(B11:E11)</f>
        <v>5177708.0200000005</v>
      </c>
    </row>
    <row r="12" spans="1:8" x14ac:dyDescent="0.2">
      <c r="A12" s="10" t="s">
        <v>9</v>
      </c>
      <c r="B12" s="15"/>
      <c r="C12" s="15"/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/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/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22</v>
      </c>
      <c r="B20" s="18">
        <f>+B4</f>
        <v>0</v>
      </c>
      <c r="C20" s="18">
        <f>+C9</f>
        <v>6652444.9100000001</v>
      </c>
      <c r="D20" s="18">
        <f>+D9</f>
        <v>673667.25000000023</v>
      </c>
      <c r="E20" s="18">
        <f>+E16</f>
        <v>0</v>
      </c>
      <c r="F20" s="18">
        <f>+SUM(B20:E20)</f>
        <v>7326112.1600000001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24</v>
      </c>
      <c r="B22" s="14">
        <v>0</v>
      </c>
      <c r="C22" s="15">
        <v>0</v>
      </c>
      <c r="D22" s="15">
        <v>0</v>
      </c>
      <c r="E22" s="14">
        <v>0</v>
      </c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4">
        <f t="shared" si="0"/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4">
        <f t="shared" si="0"/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23</v>
      </c>
      <c r="B27" s="14">
        <f>SUM(B28:B32)</f>
        <v>0</v>
      </c>
      <c r="C27" s="14">
        <f>SUM(C28:C32)</f>
        <v>7326112.1600000001</v>
      </c>
      <c r="D27" s="14">
        <f>SUM(D28:D32)</f>
        <v>8425851.0099999998</v>
      </c>
      <c r="E27" s="14">
        <f>SUM(E28:E32)</f>
        <v>0</v>
      </c>
      <c r="F27" s="18">
        <f>+C27+D27</f>
        <v>15751963.17</v>
      </c>
    </row>
    <row r="28" spans="1:6" x14ac:dyDescent="0.2">
      <c r="A28" s="10" t="s">
        <v>7</v>
      </c>
      <c r="B28" s="15"/>
      <c r="C28" s="15"/>
      <c r="D28" s="15">
        <v>9258170.1799999997</v>
      </c>
      <c r="E28" s="15"/>
      <c r="F28" s="14">
        <f>SUM(B28:E28)</f>
        <v>9258170.1799999997</v>
      </c>
    </row>
    <row r="29" spans="1:6" x14ac:dyDescent="0.2">
      <c r="A29" s="10" t="s">
        <v>8</v>
      </c>
      <c r="B29" s="15"/>
      <c r="C29" s="15">
        <v>7326112.1600000001</v>
      </c>
      <c r="D29" s="15">
        <v>-832319.17</v>
      </c>
      <c r="E29" s="15"/>
      <c r="F29" s="14">
        <f>SUM(B29:E29)</f>
        <v>6493792.9900000002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>SUM(B30:E30)</f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21</v>
      </c>
      <c r="B34" s="15">
        <v>0</v>
      </c>
      <c r="C34" s="16">
        <v>0</v>
      </c>
      <c r="D34" s="16">
        <v>0</v>
      </c>
      <c r="E34" s="18">
        <f>+E35+E36</f>
        <v>0</v>
      </c>
      <c r="F34" s="14">
        <f t="shared" si="0"/>
        <v>0</v>
      </c>
    </row>
    <row r="35" spans="1:6" x14ac:dyDescent="0.2">
      <c r="A35" s="10" t="s">
        <v>10</v>
      </c>
      <c r="B35" s="15">
        <v>0</v>
      </c>
      <c r="C35" s="16">
        <v>0</v>
      </c>
      <c r="D35" s="16">
        <v>0</v>
      </c>
      <c r="E35" s="15">
        <v>0</v>
      </c>
      <c r="F35" s="14">
        <f t="shared" si="0"/>
        <v>0</v>
      </c>
    </row>
    <row r="36" spans="1:6" x14ac:dyDescent="0.2">
      <c r="A36" s="10" t="s">
        <v>11</v>
      </c>
      <c r="B36" s="15">
        <v>0</v>
      </c>
      <c r="C36" s="16">
        <v>0</v>
      </c>
      <c r="D36" s="16">
        <v>0</v>
      </c>
      <c r="E36" s="15">
        <v>0</v>
      </c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20</v>
      </c>
      <c r="B38" s="17">
        <f>+B4+B20</f>
        <v>0</v>
      </c>
      <c r="C38" s="17">
        <f>+C27</f>
        <v>7326112.1600000001</v>
      </c>
      <c r="D38" s="17">
        <f>+D27</f>
        <v>8425851.0099999998</v>
      </c>
      <c r="E38" s="17">
        <f>+E34+E20</f>
        <v>0</v>
      </c>
      <c r="F38" s="18">
        <f>+C38+D38</f>
        <v>15751963.17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16</v>
      </c>
      <c r="B40" s="22"/>
      <c r="C40" s="22"/>
      <c r="D40" s="22"/>
      <c r="E40" s="22"/>
      <c r="F40" s="22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2018-01-10T17:39:57Z</cp:lastPrinted>
  <dcterms:created xsi:type="dcterms:W3CDTF">2012-12-11T20:30:33Z</dcterms:created>
  <dcterms:modified xsi:type="dcterms:W3CDTF">2021-04-27T15:25:37Z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