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IMJU\Nueva carpeta\1.- 2do trimestre 2020\"/>
    </mc:Choice>
  </mc:AlternateContent>
  <xr:revisionPtr revIDLastSave="0" documentId="13_ncr:1_{BD7D661C-D072-40F2-BEFD-E755EB19A2E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4" l="1"/>
  <c r="E29" i="4"/>
  <c r="H14" i="4"/>
  <c r="H13" i="4"/>
  <c r="H9" i="4"/>
  <c r="E13" i="4"/>
  <c r="E14" i="4"/>
  <c r="G39" i="4" l="1"/>
  <c r="F39" i="4"/>
  <c r="C39" i="4"/>
  <c r="H38" i="4"/>
  <c r="H29" i="4"/>
  <c r="D39" i="4"/>
  <c r="H26" i="4"/>
  <c r="H39" i="4" s="1"/>
  <c r="G16" i="4"/>
  <c r="F16" i="4"/>
  <c r="C16" i="4"/>
  <c r="H16" i="4"/>
  <c r="D16" i="4"/>
  <c r="E39" i="4" l="1"/>
  <c r="E16" i="4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<sst xmlns="http://schemas.openxmlformats.org/spreadsheetml/2006/main" count="60" uniqueCount="37">
  <si>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</si>
  <si>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</si>
  <si>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</si>
  <si>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</si>
  <si>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</si>
  <si>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</si>
  <si>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</si>
  <si>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</si>
  <si>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</si>
  <si>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</si>
  <si>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</si>
  <si>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</si>
  <si>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</si>
  <si>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</si>
  <si>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</si>
  <si>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</si>
  <si>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</si>
  <si>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</si>
  <si>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</si>
  <si>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</si>
  <si>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</si>
  <si>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</si>
  <si>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</si>
  <si>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</si>
  <si>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</si>
  <si>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</si>
  <si>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</si>
  <si>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</si>
  <si>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</si>
  <si>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</si>
  <si>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</si>
  <si>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</si>
  <si>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</si>
  <si>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</si>
  <si>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</si>
  <si>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</si>
  <si>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 Ingresos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</si>
</sst>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45</xdr:row>
      <xdr:rowOff>104775</xdr:rowOff>
    </xdr:from>
    <xdr:to>
      <xdr:col>1</xdr:col>
      <xdr:colOff>2743200</xdr:colOff>
      <xdr:row>48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9248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45</xdr:row>
          <xdr:rowOff>95250</xdr:rowOff>
        </xdr:from>
        <xdr:to>
          <xdr:col>7</xdr:col>
          <xdr:colOff>781050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485775</xdr:colOff>
      <xdr:row>45</xdr:row>
      <xdr:rowOff>57150</xdr:rowOff>
    </xdr:from>
    <xdr:to>
      <xdr:col>4</xdr:col>
      <xdr:colOff>171450</xdr:colOff>
      <xdr:row>49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7877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4" t="s">
        <v>36</v>
      </c>
      <c r="B1" s="45"/>
      <c r="C1" s="45"/>
      <c r="D1" s="45"/>
      <c r="E1" s="45"/>
      <c r="F1" s="45"/>
      <c r="G1" s="45"/>
      <c r="H1" s="46"/>
    </row>
    <row r="2" spans="1:10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10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10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39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0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39" t="s">
        <v>2</v>
      </c>
      <c r="C7" s="20"/>
      <c r="D7" s="20"/>
      <c r="E7" s="20"/>
      <c r="F7" s="20"/>
      <c r="G7" s="20"/>
      <c r="H7" s="20"/>
    </row>
    <row r="8" spans="1:10" x14ac:dyDescent="0.2">
      <c r="A8" s="31"/>
      <c r="B8" s="39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39" t="s">
        <v>4</v>
      </c>
      <c r="C9" s="43">
        <v>0</v>
      </c>
      <c r="D9" s="20">
        <v>0</v>
      </c>
      <c r="E9" s="20">
        <v>0</v>
      </c>
      <c r="F9" s="20">
        <v>16888</v>
      </c>
      <c r="G9" s="20">
        <v>16888</v>
      </c>
      <c r="H9" s="20">
        <f>+G9-C9</f>
        <v>16888</v>
      </c>
    </row>
    <row r="10" spans="1:10" x14ac:dyDescent="0.2">
      <c r="A10" s="32"/>
      <c r="B10" s="40" t="s">
        <v>5</v>
      </c>
      <c r="C10" s="20"/>
      <c r="D10" s="20"/>
      <c r="E10" s="20"/>
      <c r="F10" s="20"/>
      <c r="G10" s="20"/>
      <c r="H10" s="20"/>
    </row>
    <row r="11" spans="1:10" x14ac:dyDescent="0.2">
      <c r="A11" s="36"/>
      <c r="B11" s="39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6"/>
      <c r="B12" s="39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6"/>
      <c r="B13" s="39" t="s">
        <v>27</v>
      </c>
      <c r="C13" s="20">
        <v>40898030</v>
      </c>
      <c r="D13" s="20">
        <v>0</v>
      </c>
      <c r="E13" s="20">
        <f>+C13+D13</f>
        <v>40898030</v>
      </c>
      <c r="F13" s="20">
        <v>25137501</v>
      </c>
      <c r="G13" s="20">
        <v>21985396</v>
      </c>
      <c r="H13" s="20">
        <f>+G13-C13</f>
        <v>-18912634</v>
      </c>
      <c r="J13" s="42"/>
    </row>
    <row r="14" spans="1:10" x14ac:dyDescent="0.2">
      <c r="A14" s="31"/>
      <c r="B14" s="39" t="s">
        <v>6</v>
      </c>
      <c r="C14" s="20">
        <v>0</v>
      </c>
      <c r="D14" s="20">
        <v>0</v>
      </c>
      <c r="E14" s="20">
        <f>+C14+D14</f>
        <v>0</v>
      </c>
      <c r="F14" s="20">
        <v>0</v>
      </c>
      <c r="G14" s="20">
        <v>0</v>
      </c>
      <c r="H14" s="20">
        <f>+G14-C14</f>
        <v>0</v>
      </c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 t="shared" ref="C16:H16" si="0">+C9+C13+C14</f>
        <v>40898030</v>
      </c>
      <c r="D16" s="21">
        <f t="shared" si="0"/>
        <v>0</v>
      </c>
      <c r="E16" s="21">
        <f t="shared" si="0"/>
        <v>40898030</v>
      </c>
      <c r="F16" s="21">
        <f t="shared" si="0"/>
        <v>25154389</v>
      </c>
      <c r="G16" s="21">
        <f t="shared" si="0"/>
        <v>22002284</v>
      </c>
      <c r="H16" s="21">
        <f t="shared" si="0"/>
        <v>-18895746</v>
      </c>
    </row>
    <row r="17" spans="1:10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10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10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10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10" x14ac:dyDescent="0.2">
      <c r="A21" s="37" t="s">
        <v>28</v>
      </c>
      <c r="B21" s="13"/>
      <c r="C21" s="22"/>
      <c r="D21" s="22"/>
      <c r="E21" s="22"/>
      <c r="F21" s="22"/>
      <c r="G21" s="22"/>
      <c r="H21" s="22"/>
    </row>
    <row r="22" spans="1:10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10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10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10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10" x14ac:dyDescent="0.2">
      <c r="A26" s="14"/>
      <c r="B26" s="15" t="s">
        <v>29</v>
      </c>
      <c r="C26" s="43">
        <v>0</v>
      </c>
      <c r="D26" s="20">
        <v>0</v>
      </c>
      <c r="E26" s="20">
        <v>0</v>
      </c>
      <c r="F26" s="20">
        <v>16888</v>
      </c>
      <c r="G26" s="20">
        <v>16888</v>
      </c>
      <c r="H26" s="20">
        <f>+G26-C26</f>
        <v>16888</v>
      </c>
    </row>
    <row r="27" spans="1:10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10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10" ht="22.5" x14ac:dyDescent="0.2">
      <c r="A29" s="14"/>
      <c r="B29" s="15" t="s">
        <v>27</v>
      </c>
      <c r="C29" s="20">
        <v>40898030</v>
      </c>
      <c r="D29" s="20">
        <v>0</v>
      </c>
      <c r="E29" s="20">
        <f>+C29+D29</f>
        <v>40898030</v>
      </c>
      <c r="F29" s="20">
        <v>25137501</v>
      </c>
      <c r="G29" s="20">
        <v>21985396</v>
      </c>
      <c r="H29" s="20">
        <f>+G29-C29</f>
        <v>-18912634</v>
      </c>
      <c r="J29" s="42"/>
    </row>
    <row r="30" spans="1:10" x14ac:dyDescent="0.2">
      <c r="A30" s="14"/>
      <c r="B30" s="15"/>
      <c r="C30" s="23"/>
      <c r="D30" s="23"/>
      <c r="E30" s="23"/>
      <c r="F30" s="23"/>
      <c r="G30" s="23"/>
      <c r="H30" s="23"/>
    </row>
    <row r="31" spans="1:10" x14ac:dyDescent="0.2">
      <c r="A31" s="37" t="s">
        <v>7</v>
      </c>
      <c r="B31" s="13"/>
      <c r="C31" s="24"/>
      <c r="D31" s="24"/>
      <c r="E31" s="24"/>
      <c r="F31" s="24"/>
      <c r="G31" s="24"/>
      <c r="H31" s="24"/>
    </row>
    <row r="32" spans="1:10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0"/>
      <c r="D34" s="20"/>
      <c r="E34" s="20"/>
      <c r="F34" s="20"/>
      <c r="G34" s="20"/>
      <c r="H34" s="20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8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0">
        <v>0</v>
      </c>
      <c r="D38" s="20">
        <v>0</v>
      </c>
      <c r="E38" s="20">
        <f>+C38+D38</f>
        <v>0</v>
      </c>
      <c r="F38" s="20">
        <v>0</v>
      </c>
      <c r="G38" s="20">
        <v>0</v>
      </c>
      <c r="H38" s="20">
        <f>+G38-C38</f>
        <v>0</v>
      </c>
    </row>
    <row r="39" spans="1:8" x14ac:dyDescent="0.2">
      <c r="A39" s="17"/>
      <c r="B39" s="18" t="s">
        <v>14</v>
      </c>
      <c r="C39" s="21">
        <f t="shared" ref="C39:H39" si="1">+C26+C29+C38</f>
        <v>40898030</v>
      </c>
      <c r="D39" s="21">
        <f>+D26+D29+D38</f>
        <v>0</v>
      </c>
      <c r="E39" s="21">
        <f>+E26+E29+E38</f>
        <v>40898030</v>
      </c>
      <c r="F39" s="21">
        <f>+F26+F29+F38</f>
        <v>25154389</v>
      </c>
      <c r="G39" s="21">
        <f t="shared" si="1"/>
        <v>22002284</v>
      </c>
      <c r="H39" s="21">
        <f t="shared" si="1"/>
        <v>-18895746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C41" s="42"/>
      <c r="D41" s="42"/>
      <c r="E41" s="42"/>
      <c r="F41" s="42"/>
      <c r="G41" s="42"/>
      <c r="H41" s="42"/>
    </row>
    <row r="42" spans="1:8" x14ac:dyDescent="0.2">
      <c r="B42" s="41" t="s">
        <v>35</v>
      </c>
      <c r="C42" s="42"/>
      <c r="D42" s="42"/>
      <c r="E42" s="42"/>
      <c r="F42" s="42"/>
      <c r="G42" s="42"/>
      <c r="H42" s="42"/>
    </row>
    <row r="43" spans="1:8" x14ac:dyDescent="0.2">
      <c r="C43" s="42"/>
      <c r="D43" s="42"/>
      <c r="E43" s="42"/>
      <c r="F43" s="42"/>
      <c r="G43" s="42"/>
      <c r="H43" s="42"/>
    </row>
    <row r="44" spans="1:8" x14ac:dyDescent="0.2">
      <c r="C44" s="42"/>
      <c r="D44" s="42"/>
      <c r="E44" s="42"/>
      <c r="F44" s="42"/>
      <c r="G44" s="42"/>
      <c r="H44" s="42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79" fitToWidth="0" orientation="landscape" r:id="rId1"/>
  <ignoredErrors>
    <ignoredError sqref="C20:G20 C4:G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342900</xdr:colOff>
                <xdr:row>45</xdr:row>
                <xdr:rowOff>95250</xdr:rowOff>
              </from>
              <to>
                <xdr:col>7</xdr:col>
                <xdr:colOff>781050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2020-07-20T23:05:30Z</cp:lastPrinted>
  <dcterms:created xsi:type="dcterms:W3CDTF">2012-12-11T20:48:19Z</dcterms:created>
  <dcterms:modified xsi:type="dcterms:W3CDTF">2020-07-20T23:05:45Z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