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IMJU\1.er trimestre 2020\"/>
    </mc:Choice>
  </mc:AlternateContent>
  <xr:revisionPtr revIDLastSave="0" documentId="13_ncr:1_{4DCD5109-28CC-43F1-A29A-33F327F26A3B}" xr6:coauthVersionLast="45" xr6:coauthVersionMax="45" xr10:uidLastSave="{00000000-0000-0000-0000-000000000000}"/>
  <bookViews>
    <workbookView xWindow="-120" yWindow="-120" windowWidth="20640" windowHeight="1116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60" l="1"/>
  <c r="C7" i="64"/>
  <c r="C30" i="64"/>
  <c r="C39" i="64"/>
  <c r="C15" i="63"/>
  <c r="C7" i="63"/>
  <c r="C20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8" i="60"/>
  <c r="H3" i="65"/>
  <c r="H2" i="65"/>
  <c r="H1" i="65"/>
  <c r="E3" i="60"/>
  <c r="E2" i="60"/>
  <c r="E1" i="60"/>
  <c r="H3" i="59"/>
  <c r="E3" i="62"/>
  <c r="H2" i="59"/>
  <c r="H1" i="59"/>
  <c r="E1" i="62"/>
  <c r="A3" i="65"/>
  <c r="A1" i="65"/>
  <c r="A3" i="59"/>
  <c r="A3" i="60"/>
  <c r="A1" i="59"/>
  <c r="A1" i="60"/>
  <c r="E2" i="62"/>
  <c r="E3" i="61"/>
  <c r="E2" i="61"/>
  <c r="E14" i="59"/>
  <c r="F14" i="59"/>
  <c r="G14" i="59"/>
  <c r="A3" i="61"/>
  <c r="A3" i="62"/>
  <c r="A1" i="61"/>
  <c r="A1" i="62"/>
  <c r="E1" i="61"/>
</calcChain>
</file>

<file path=xl/sharedStrings.xml><?xml version="1.0" encoding="utf-8"?>
<sst xmlns="http://schemas.openxmlformats.org/spreadsheetml/2006/main" count="872" uniqueCount="623">
  <si>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</si>
  <si>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</si>
  <si>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</si>
  <si>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</si>
  <si>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</si>
  <si>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</si>
  <si>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</si>
  <si>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</si>
  <si>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</si>
  <si>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</si>
  <si>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</si>
  <si>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</si>
  <si>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</si>
  <si>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</si>
  <si>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</si>
  <si>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</si>
  <si>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</si>
  <si>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</si>
  <si>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</si>
  <si>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</si>
  <si>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</si>
  <si>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</si>
  <si>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</si>
  <si>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</si>
  <si>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</si>
  <si>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</si>
  <si>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</si>
  <si>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</si>
  <si>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</si>
  <si>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</si>
  <si>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</si>
  <si>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</si>
  <si>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</si>
  <si>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</si>
  <si>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</si>
  <si>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</si>
  <si>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</si>
  <si>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</si>
  <si>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</si>
  <si>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</si>
  <si>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</si>
  <si>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</si>
  <si>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</si>
  <si>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</si>
  <si>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</si>
  <si>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</si>
  <si>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</si>
  <si>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</si>
  <si>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</si>
  <si>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</si>
  <si>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</si>
  <si>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</si>
  <si>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</si>
  <si>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</si>
  <si>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</si>
  <si>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</si>
  <si>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</si>
  <si>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</si>
  <si>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</si>
  <si>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</si>
  <si>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</si>
  <si>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</si>
  <si>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</si>
  <si>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</si>
  <si>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</si>
  <si>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</si>
  <si>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</si>
  <si>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</si>
  <si>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</si>
  <si>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</si>
  <si>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</si>
  <si>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</si>
  <si>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</si>
  <si>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</si>
  <si>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</si>
  <si>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</si>
  <si>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</si>
  <si>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</si>
  <si>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</si>
  <si>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</si>
  <si>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</si>
  <si>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</si>
  <si>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</si>
  <si>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</si>
  <si>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</si>
  <si>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</si>
  <si>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</si>
  <si>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</si>
  <si>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</si>
  <si>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</si>
  <si>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</si>
  <si>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</si>
  <si>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</si>
  <si>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</si>
  <si>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</si>
  <si>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</si>
  <si>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</si>
  <si>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</si>
  <si>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</si>
  <si>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</si>
  <si>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</si>
  <si>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</si>
  <si>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</si>
  <si>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</si>
  <si>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</si>
  <si>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</si>
  <si>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</si>
  <si>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</si>
  <si>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</si>
  <si>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</si>
  <si>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</si>
  <si>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</si>
  <si>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</si>
  <si>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</si>
  <si>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</si>
  <si>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</si>
  <si>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</si>
  <si>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</si>
  <si>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</si>
  <si>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</si>
  <si>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</si>
  <si>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</si>
  <si>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</si>
  <si>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</si>
  <si>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</si>
  <si>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</si>
  <si>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</si>
  <si>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</si>
  <si>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</si>
  <si>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</si>
  <si>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</si>
  <si>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</si>
  <si>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</si>
  <si>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</si>
  <si>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</si>
  <si>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</si>
  <si>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</si>
  <si>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</si>
  <si>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</si>
  <si>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</si>
  <si>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</si>
  <si>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</si>
  <si>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</si>
  <si>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</si>
  <si>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</si>
  <si>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</si>
  <si>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</si>
  <si>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</si>
  <si>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</si>
  <si>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</si>
  <si>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</si>
  <si>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</si>
  <si>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</si>
  <si>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</si>
  <si>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</si>
  <si>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</si>
  <si>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</si>
  <si>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</si>
  <si>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</si>
  <si>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</si>
  <si>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</si>
  <si>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</si>
  <si>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</si>
  <si>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</si>
  <si>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</si>
  <si>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</si>
  <si>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</si>
  <si>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</si>
  <si>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</si>
  <si>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</si>
  <si>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</si>
  <si>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</si>
  <si>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</si>
  <si>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</si>
  <si>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</si>
  <si>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</si>
  <si>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</si>
  <si>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</si>
  <si>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</si>
  <si>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</si>
  <si>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</si>
  <si>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</si>
  <si>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</si>
  <si>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</si>
  <si>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</si>
  <si>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</si>
  <si>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</si>
  <si>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</si>
  <si>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</si>
  <si>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</si>
  <si>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</si>
  <si>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</si>
  <si>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</si>
  <si>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</si>
  <si>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</si>
  <si>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</si>
  <si>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</si>
  <si>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</si>
  <si>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</si>
  <si>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</si>
  <si>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</si>
  <si>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</si>
  <si>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</si>
  <si>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</si>
  <si>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</si>
  <si>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</si>
  <si>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</si>
  <si>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</si>
  <si>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</si>
  <si>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</si>
  <si>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</si>
  <si>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</si>
  <si>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</si>
  <si>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</si>
  <si>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</si>
  <si>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</si>
  <si>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</si>
  <si>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</si>
  <si>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</si>
  <si>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</si>
  <si>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</si>
  <si>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</si>
  <si>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</si>
  <si>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</si>
  <si>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</si>
  <si>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</si>
  <si>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</si>
  <si>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</si>
  <si>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</si>
  <si>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</si>
  <si>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</si>
  <si>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</si>
  <si>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</si>
  <si>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</si>
  <si>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</si>
  <si>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</si>
  <si>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</si>
  <si>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</si>
  <si>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</si>
  <si>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</si>
  <si>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</si>
  <si>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</si>
  <si>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</si>
  <si>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</si>
  <si>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</si>
  <si>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</si>
  <si>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</si>
  <si>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</si>
  <si>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</si>
  <si>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</si>
  <si>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</si>
  <si>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</si>
  <si>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</si>
  <si>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</si>
  <si>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</si>
  <si>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</si>
  <si>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</si>
  <si>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</si>
  <si>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</si>
  <si>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</si>
  <si>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</si>
  <si>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</si>
  <si>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</si>
  <si>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</si>
  <si>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</si>
  <si>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</si>
  <si>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</si>
  <si>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</si>
  <si>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</si>
  <si>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</si>
  <si>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</si>
  <si>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</si>
  <si>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</si>
  <si>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</si>
  <si>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</si>
  <si>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</si>
  <si>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</si>
  <si>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</si>
  <si>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</si>
  <si>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</si>
  <si>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</si>
  <si>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</si>
  <si>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</si>
  <si>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</si>
  <si>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</si>
  <si>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</si>
  <si>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</si>
  <si>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</si>
  <si>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</si>
  <si>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</si>
  <si>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</si>
  <si>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</si>
  <si>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</si>
  <si>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</si>
  <si>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</si>
  <si>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</si>
  <si>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</si>
  <si>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</si>
  <si>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</si>
  <si>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</si>
  <si>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</si>
  <si>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</si>
  <si>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</si>
  <si>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</si>
  <si>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</si>
  <si>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</si>
  <si>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</si>
  <si>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</si>
  <si>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</si>
  <si>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</si>
  <si>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</si>
  <si>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</si>
  <si>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</si>
  <si>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</si>
  <si>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</si>
  <si>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</si>
  <si>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</si>
  <si>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</si>
  <si>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</si>
  <si>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</si>
  <si>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</si>
  <si>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</si>
  <si>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</si>
  <si>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</si>
  <si>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</si>
  <si>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</si>
  <si>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</si>
  <si>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</si>
  <si>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</si>
  <si>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</si>
  <si>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</si>
  <si>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</si>
  <si>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</si>
  <si>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</si>
  <si>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</si>
  <si>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</si>
  <si>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</si>
  <si>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</si>
  <si>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</si>
  <si>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</si>
  <si>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</si>
  <si>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</si>
  <si>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</si>
  <si>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</si>
  <si>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</si>
  <si>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</si>
  <si>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</si>
  <si>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</si>
  <si>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</si>
  <si>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</si>
  <si>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</si>
  <si>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</si>
  <si>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</si>
  <si>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</si>
  <si>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</si>
  <si>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</si>
  <si>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</si>
  <si>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</si>
  <si>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</si>
  <si>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</si>
  <si>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</si>
  <si>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</si>
  <si>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</si>
  <si>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</si>
  <si>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</si>
  <si>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</si>
  <si>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</si>
  <si>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</si>
  <si>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</si>
  <si>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</si>
  <si>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</si>
  <si>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</si>
  <si>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</si>
  <si>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</si>
  <si>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</si>
  <si>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</si>
  <si>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</si>
  <si>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</si>
  <si>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</si>
  <si>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</si>
  <si>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</si>
  <si>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</si>
  <si>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</si>
  <si>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</si>
  <si>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</si>
  <si>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</si>
  <si>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</si>
  <si>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</si>
  <si>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</si>
  <si>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</si>
  <si>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</si>
  <si>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</si>
  <si>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</si>
  <si>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</si>
  <si>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</si>
  <si>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</si>
  <si>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</si>
  <si>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</si>
  <si>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</si>
  <si>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</si>
  <si>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</si>
  <si>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</si>
  <si>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</si>
  <si>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</si>
  <si>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</si>
  <si>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</si>
  <si>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</si>
  <si>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</si>
  <si>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</si>
  <si>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</si>
  <si>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</si>
  <si>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</si>
  <si>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</si>
  <si>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</si>
  <si>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</si>
  <si>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</si>
  <si>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</si>
  <si>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</si>
  <si>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</si>
  <si>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</si>
  <si>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</si>
  <si>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</si>
  <si>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</si>
  <si>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</si>
  <si>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</si>
  <si>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</si>
  <si>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</si>
  <si>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</si>
  <si>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</si>
  <si>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</si>
  <si>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</si>
  <si>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</si>
  <si>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</si>
  <si>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</si>
  <si>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</si>
  <si>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</si>
  <si>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</si>
  <si>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</si>
  <si>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</si>
  <si>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</si>
  <si>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</si>
  <si>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</si>
  <si>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</si>
  <si>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</si>
  <si>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</si>
  <si>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</si>
  <si>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</si>
  <si>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</si>
  <si>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</si>
  <si>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</si>
  <si>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</si>
  <si>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</si>
  <si>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</si>
  <si>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</si>
  <si>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</si>
  <si>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</si>
  <si>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</si>
  <si>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</si>
  <si>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</si>
  <si>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</si>
  <si>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</si>
  <si>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</si>
  <si>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</si>
  <si>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</si>
  <si>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</si>
  <si>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</si>
  <si>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</si>
  <si>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</si>
  <si>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</si>
  <si>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</si>
  <si>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</si>
  <si>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</si>
  <si>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</si>
  <si>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</si>
  <si>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</si>
  <si>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</si>
  <si>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</si>
  <si>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</si>
  <si>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</si>
  <si>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</si>
  <si>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</si>
  <si>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</si>
  <si>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</si>
  <si>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</si>
  <si>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</si>
  <si>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</si>
  <si>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</si>
  <si>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</si>
  <si>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</si>
  <si>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</si>
  <si>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</si>
  <si>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</si>
  <si>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</si>
  <si>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</si>
  <si>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</si>
  <si>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</si>
  <si>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</si>
  <si>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</si>
  <si>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</si>
  <si>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</si>
  <si>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</si>
  <si>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</si>
  <si>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</si>
  <si>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</si>
  <si>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</si>
  <si>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</si>
  <si>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</si>
  <si>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</si>
  <si>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</si>
  <si>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</si>
  <si>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</si>
  <si>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</si>
  <si>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</si>
  <si>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</si>
  <si>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</si>
  <si>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</si>
  <si>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</si>
  <si>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</si>
  <si>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</si>
  <si>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</si>
  <si>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</si>
  <si>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</si>
  <si>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</si>
  <si>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</si>
  <si>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</si>
  <si>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</si>
  <si>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</si>
  <si>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</si>
  <si>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</si>
  <si>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</si>
  <si>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</si>
  <si>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</si>
  <si>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</si>
  <si>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</si>
  <si>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</si>
  <si>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</si>
  <si>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</si>
  <si>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</si>
  <si>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</si>
  <si>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</si>
  <si>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</si>
  <si>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</si>
  <si>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</si>
  <si>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</si>
  <si>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</si>
  <si>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</si>
  <si>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</si>
  <si>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</si>
  <si>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</si>
  <si>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</si>
  <si>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</si>
  <si>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</si>
  <si>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</si>
  <si>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</si>
  <si>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</si>
  <si>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</si>
  <si>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</si>
  <si>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</si>
  <si>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</si>
  <si>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</si>
  <si>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</si>
  <si>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</si>
  <si>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</si>
  <si>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</si>
  <si>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</si>
  <si>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</si>
  <si>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</si>
  <si>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</si>
  <si>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</si>
  <si>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</si>
  <si>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</si>
  <si>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</si>
  <si>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</si>
  <si>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</si>
  <si>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</si>
  <si>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</si>
  <si>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</si>
  <si>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</si>
  <si>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</si>
  <si>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</si>
  <si>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</si>
  <si>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</si>
  <si>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</si>
  <si>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</si>
  <si>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</si>
  <si>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</si>
  <si>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</si>
  <si>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</si>
  <si>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</si>
  <si>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</si>
  <si>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</si>
  <si>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</si>
  <si>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</si>
  <si>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</si>
  <si>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</si>
  <si>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</si>
  <si>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</si>
  <si>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</si>
  <si>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</si>
  <si>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</si>
  <si>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</si>
  <si>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</si>
  <si>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</si>
  <si>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</si>
  <si>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</si>
  <si>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</si>
  <si>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</si>
  <si>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</si>
  <si>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</si>
  <si>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</si>
  <si>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</si>
  <si>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</si>
  <si>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</si>
  <si>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</si>
  <si>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</si>
  <si>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</si>
  <si>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</si>
  <si>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</si>
  <si>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</si>
  <si>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</si>
  <si>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lnstituto Municipal de la Juventud de León Guanajuato</t>
  </si>
  <si>
    <t>Correspondiente del 01 de enero al 31 de marzo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</si>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</sst>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8" applyFont="1" applyFill="1" applyAlignment="1">
      <alignment horizontal="center"/>
    </xf>
    <xf numFmtId="0" fontId="3" fillId="0" borderId="0" xfId="8" applyFont="1" applyFill="1"/>
    <xf numFmtId="4" fontId="3" fillId="0" borderId="0" xfId="8" applyNumberFormat="1" applyFont="1"/>
    <xf numFmtId="0" fontId="3" fillId="0" borderId="0" xfId="8" applyFont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46</xdr:row>
      <xdr:rowOff>85725</xdr:rowOff>
    </xdr:from>
    <xdr:to>
      <xdr:col>1</xdr:col>
      <xdr:colOff>2809875</xdr:colOff>
      <xdr:row>49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EBD6E8-6838-4323-8074-C01CBA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818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F36" sqref="F3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2" t="s">
        <v>620</v>
      </c>
      <c r="B1" s="132"/>
      <c r="C1" s="37" t="s">
        <v>185</v>
      </c>
      <c r="D1" s="38">
        <v>2020</v>
      </c>
    </row>
    <row r="2" spans="1:4" ht="18.95" customHeight="1" x14ac:dyDescent="0.2">
      <c r="A2" s="133" t="s">
        <v>495</v>
      </c>
      <c r="B2" s="133"/>
      <c r="C2" s="37" t="s">
        <v>187</v>
      </c>
      <c r="D2" s="40" t="s">
        <v>188</v>
      </c>
    </row>
    <row r="3" spans="1:4" ht="18.95" customHeight="1" x14ac:dyDescent="0.2">
      <c r="A3" s="134" t="s">
        <v>621</v>
      </c>
      <c r="B3" s="134"/>
      <c r="C3" s="37" t="s">
        <v>189</v>
      </c>
      <c r="D3" s="38">
        <v>1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6"/>
    </row>
    <row r="11" spans="1:4" x14ac:dyDescent="0.2">
      <c r="A11" s="65" t="s">
        <v>5</v>
      </c>
      <c r="B11" s="66" t="s">
        <v>6</v>
      </c>
      <c r="C11" s="126"/>
    </row>
    <row r="12" spans="1:4" x14ac:dyDescent="0.2">
      <c r="A12" s="65" t="s">
        <v>133</v>
      </c>
      <c r="B12" s="66" t="s">
        <v>612</v>
      </c>
      <c r="C12" s="126"/>
    </row>
    <row r="13" spans="1:4" x14ac:dyDescent="0.2">
      <c r="A13" s="65" t="s">
        <v>7</v>
      </c>
      <c r="B13" s="66" t="s">
        <v>608</v>
      </c>
      <c r="C13" s="126"/>
    </row>
    <row r="14" spans="1:4" x14ac:dyDescent="0.2">
      <c r="A14" s="65" t="s">
        <v>8</v>
      </c>
      <c r="B14" s="66" t="s">
        <v>132</v>
      </c>
      <c r="C14" s="126"/>
    </row>
    <row r="15" spans="1:4" x14ac:dyDescent="0.2">
      <c r="A15" s="65" t="s">
        <v>9</v>
      </c>
      <c r="B15" s="66" t="s">
        <v>10</v>
      </c>
      <c r="C15" s="126"/>
    </row>
    <row r="16" spans="1:4" x14ac:dyDescent="0.2">
      <c r="A16" s="65" t="s">
        <v>11</v>
      </c>
      <c r="B16" s="66" t="s">
        <v>12</v>
      </c>
      <c r="C16" s="126"/>
    </row>
    <row r="17" spans="1:3" x14ac:dyDescent="0.2">
      <c r="A17" s="65" t="s">
        <v>13</v>
      </c>
      <c r="B17" s="66" t="s">
        <v>14</v>
      </c>
      <c r="C17" s="126"/>
    </row>
    <row r="18" spans="1:3" x14ac:dyDescent="0.2">
      <c r="A18" s="65" t="s">
        <v>15</v>
      </c>
      <c r="B18" s="66" t="s">
        <v>16</v>
      </c>
      <c r="C18" s="126"/>
    </row>
    <row r="19" spans="1:3" x14ac:dyDescent="0.2">
      <c r="A19" s="65" t="s">
        <v>17</v>
      </c>
      <c r="B19" s="66" t="s">
        <v>609</v>
      </c>
      <c r="C19" s="126"/>
    </row>
    <row r="20" spans="1:3" x14ac:dyDescent="0.2">
      <c r="A20" s="65" t="s">
        <v>18</v>
      </c>
      <c r="B20" s="66" t="s">
        <v>19</v>
      </c>
      <c r="C20" s="126"/>
    </row>
    <row r="21" spans="1:3" x14ac:dyDescent="0.2">
      <c r="A21" s="65" t="s">
        <v>20</v>
      </c>
      <c r="B21" s="66" t="s">
        <v>174</v>
      </c>
      <c r="C21" s="126"/>
    </row>
    <row r="22" spans="1:3" x14ac:dyDescent="0.2">
      <c r="A22" s="65" t="s">
        <v>21</v>
      </c>
      <c r="B22" s="66" t="s">
        <v>22</v>
      </c>
      <c r="C22" s="126"/>
    </row>
    <row r="23" spans="1:3" x14ac:dyDescent="0.2">
      <c r="A23" s="65" t="s">
        <v>580</v>
      </c>
      <c r="B23" s="66" t="s">
        <v>299</v>
      </c>
      <c r="C23" s="126"/>
    </row>
    <row r="24" spans="1:3" x14ac:dyDescent="0.2">
      <c r="A24" s="65" t="s">
        <v>581</v>
      </c>
      <c r="B24" s="66" t="s">
        <v>583</v>
      </c>
      <c r="C24" s="126"/>
    </row>
    <row r="25" spans="1:3" x14ac:dyDescent="0.2">
      <c r="A25" s="65" t="s">
        <v>582</v>
      </c>
      <c r="B25" s="66" t="s">
        <v>336</v>
      </c>
      <c r="C25" s="126"/>
    </row>
    <row r="26" spans="1:3" x14ac:dyDescent="0.2">
      <c r="A26" s="65" t="s">
        <v>584</v>
      </c>
      <c r="B26" s="66" t="s">
        <v>353</v>
      </c>
      <c r="C26" s="126"/>
    </row>
    <row r="27" spans="1:3" x14ac:dyDescent="0.2">
      <c r="A27" s="65" t="s">
        <v>23</v>
      </c>
      <c r="B27" s="66" t="s">
        <v>24</v>
      </c>
      <c r="C27" s="126"/>
    </row>
    <row r="28" spans="1:3" x14ac:dyDescent="0.2">
      <c r="A28" s="65" t="s">
        <v>25</v>
      </c>
      <c r="B28" s="66" t="s">
        <v>26</v>
      </c>
      <c r="C28" s="126"/>
    </row>
    <row r="29" spans="1:3" x14ac:dyDescent="0.2">
      <c r="A29" s="65" t="s">
        <v>27</v>
      </c>
      <c r="B29" s="66" t="s">
        <v>28</v>
      </c>
      <c r="C29" s="126"/>
    </row>
    <row r="30" spans="1:3" x14ac:dyDescent="0.2">
      <c r="A30" s="65" t="s">
        <v>29</v>
      </c>
      <c r="B30" s="66" t="s">
        <v>30</v>
      </c>
      <c r="C30" s="126"/>
    </row>
    <row r="31" spans="1:3" x14ac:dyDescent="0.2">
      <c r="A31" s="65" t="s">
        <v>76</v>
      </c>
      <c r="B31" s="66" t="s">
        <v>77</v>
      </c>
      <c r="C31" s="126"/>
    </row>
    <row r="32" spans="1:3" x14ac:dyDescent="0.2">
      <c r="A32" s="17"/>
      <c r="B32" s="20"/>
      <c r="C32" s="126"/>
    </row>
    <row r="33" spans="1:3" x14ac:dyDescent="0.2">
      <c r="A33" s="17"/>
      <c r="B33" s="19"/>
      <c r="C33" s="126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  <row r="42" spans="1:3" x14ac:dyDescent="0.2">
      <c r="A42" s="135" t="s">
        <v>622</v>
      </c>
      <c r="B42" s="135"/>
      <c r="C42" s="135"/>
    </row>
    <row r="43" spans="1:3" x14ac:dyDescent="0.2">
      <c r="A43" s="135"/>
      <c r="B43" s="135"/>
      <c r="C43" s="135"/>
    </row>
    <row r="44" spans="1:3" x14ac:dyDescent="0.2">
      <c r="A44" s="135"/>
      <c r="B44" s="135"/>
      <c r="C44" s="135"/>
    </row>
    <row r="47" spans="1:3" x14ac:dyDescent="0.2">
      <c r="B47" s="131"/>
    </row>
    <row r="48" spans="1:3" x14ac:dyDescent="0.2">
      <c r="B48" s="131"/>
    </row>
    <row r="49" spans="2:2" x14ac:dyDescent="0.2">
      <c r="B49" s="131"/>
    </row>
    <row r="50" spans="2:2" x14ac:dyDescent="0.2">
      <c r="B50" s="131"/>
    </row>
  </sheetData>
  <sheetProtection formatCells="0" formatColumns="0" formatRows="0" autoFilter="0" pivotTables="0"/>
  <mergeCells count="4">
    <mergeCell ref="A1:B1"/>
    <mergeCell ref="A2:B2"/>
    <mergeCell ref="A3:B3"/>
    <mergeCell ref="A42:C44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2" sqref="E2:E5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39" t="s">
        <v>620</v>
      </c>
      <c r="B1" s="140"/>
      <c r="C1" s="141"/>
    </row>
    <row r="2" spans="1:3" s="59" customFormat="1" ht="18" customHeight="1" x14ac:dyDescent="0.25">
      <c r="A2" s="142" t="s">
        <v>492</v>
      </c>
      <c r="B2" s="143"/>
      <c r="C2" s="144"/>
    </row>
    <row r="3" spans="1:3" s="59" customFormat="1" ht="18" customHeight="1" x14ac:dyDescent="0.25">
      <c r="A3" s="142" t="s">
        <v>621</v>
      </c>
      <c r="B3" s="143"/>
      <c r="C3" s="144"/>
    </row>
    <row r="4" spans="1:3" s="61" customFormat="1" ht="18" customHeight="1" x14ac:dyDescent="0.2">
      <c r="A4" s="145" t="s">
        <v>488</v>
      </c>
      <c r="B4" s="146"/>
      <c r="C4" s="147"/>
    </row>
    <row r="5" spans="1:3" x14ac:dyDescent="0.2">
      <c r="A5" s="76" t="s">
        <v>528</v>
      </c>
      <c r="B5" s="76"/>
      <c r="C5" s="77">
        <v>0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9"/>
  <sheetViews>
    <sheetView showGridLines="0" workbookViewId="0">
      <selection activeCell="E2" sqref="E2:E5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5" s="62" customFormat="1" ht="18.95" customHeight="1" x14ac:dyDescent="0.25">
      <c r="A1" s="148" t="s">
        <v>620</v>
      </c>
      <c r="B1" s="149"/>
      <c r="C1" s="150"/>
    </row>
    <row r="2" spans="1:5" s="62" customFormat="1" ht="18.95" customHeight="1" x14ac:dyDescent="0.25">
      <c r="A2" s="151" t="s">
        <v>493</v>
      </c>
      <c r="B2" s="152"/>
      <c r="C2" s="153"/>
      <c r="E2" s="59"/>
    </row>
    <row r="3" spans="1:5" s="62" customFormat="1" ht="18.95" customHeight="1" x14ac:dyDescent="0.25">
      <c r="A3" s="151" t="s">
        <v>621</v>
      </c>
      <c r="B3" s="152"/>
      <c r="C3" s="153"/>
      <c r="E3" s="59"/>
    </row>
    <row r="4" spans="1:5" x14ac:dyDescent="0.2">
      <c r="A4" s="145" t="s">
        <v>488</v>
      </c>
      <c r="B4" s="146"/>
      <c r="C4" s="147"/>
      <c r="E4" s="61"/>
    </row>
    <row r="5" spans="1:5" x14ac:dyDescent="0.2">
      <c r="A5" s="106" t="s">
        <v>541</v>
      </c>
      <c r="B5" s="76"/>
      <c r="C5" s="99">
        <v>0</v>
      </c>
    </row>
    <row r="6" spans="1:5" x14ac:dyDescent="0.2">
      <c r="A6" s="100"/>
      <c r="B6" s="79"/>
      <c r="C6" s="101"/>
    </row>
    <row r="7" spans="1:5" x14ac:dyDescent="0.2">
      <c r="A7" s="89" t="s">
        <v>542</v>
      </c>
      <c r="B7" s="102"/>
      <c r="C7" s="81">
        <f>SUM(C8:C28)</f>
        <v>0</v>
      </c>
    </row>
    <row r="8" spans="1:5" x14ac:dyDescent="0.2">
      <c r="A8" s="107">
        <v>2.1</v>
      </c>
      <c r="B8" s="108" t="s">
        <v>365</v>
      </c>
      <c r="C8" s="109">
        <v>0</v>
      </c>
    </row>
    <row r="9" spans="1:5" x14ac:dyDescent="0.2">
      <c r="A9" s="107">
        <v>2.2000000000000002</v>
      </c>
      <c r="B9" s="108" t="s">
        <v>362</v>
      </c>
      <c r="C9" s="109">
        <v>0</v>
      </c>
    </row>
    <row r="10" spans="1:5" x14ac:dyDescent="0.2">
      <c r="A10" s="116">
        <v>2.2999999999999998</v>
      </c>
      <c r="B10" s="98" t="s">
        <v>231</v>
      </c>
      <c r="C10" s="109">
        <v>0</v>
      </c>
    </row>
    <row r="11" spans="1:5" x14ac:dyDescent="0.2">
      <c r="A11" s="116">
        <v>2.4</v>
      </c>
      <c r="B11" s="98" t="s">
        <v>232</v>
      </c>
      <c r="C11" s="109">
        <v>0</v>
      </c>
    </row>
    <row r="12" spans="1:5" x14ac:dyDescent="0.2">
      <c r="A12" s="116">
        <v>2.5</v>
      </c>
      <c r="B12" s="98" t="s">
        <v>233</v>
      </c>
      <c r="C12" s="109">
        <v>0</v>
      </c>
    </row>
    <row r="13" spans="1:5" x14ac:dyDescent="0.2">
      <c r="A13" s="116">
        <v>2.6</v>
      </c>
      <c r="B13" s="98" t="s">
        <v>234</v>
      </c>
      <c r="C13" s="109">
        <v>0</v>
      </c>
    </row>
    <row r="14" spans="1:5" x14ac:dyDescent="0.2">
      <c r="A14" s="116">
        <v>2.7</v>
      </c>
      <c r="B14" s="98" t="s">
        <v>235</v>
      </c>
      <c r="C14" s="109">
        <v>0</v>
      </c>
    </row>
    <row r="15" spans="1:5" x14ac:dyDescent="0.2">
      <c r="A15" s="116">
        <v>2.8</v>
      </c>
      <c r="B15" s="98" t="s">
        <v>236</v>
      </c>
      <c r="C15" s="109">
        <v>0</v>
      </c>
    </row>
    <row r="16" spans="1:5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0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f>SUM(C31:C37)</f>
        <v>0</v>
      </c>
    </row>
    <row r="31" spans="1:3" x14ac:dyDescent="0.2">
      <c r="A31" s="116" t="s">
        <v>563</v>
      </c>
      <c r="B31" s="98" t="s">
        <v>434</v>
      </c>
      <c r="C31" s="109">
        <v>0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D1" workbookViewId="0">
      <selection activeCell="N2" sqref="N2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8" t="str">
        <f>'Notas a los Edos Financieros'!A1</f>
        <v>lnstituto Municipal de la Juventud de León Guanajuato</v>
      </c>
      <c r="B1" s="154"/>
      <c r="C1" s="154"/>
      <c r="D1" s="154"/>
      <c r="E1" s="154"/>
      <c r="F1" s="154"/>
      <c r="G1" s="50" t="s">
        <v>185</v>
      </c>
      <c r="H1" s="51">
        <f>'Notas a los Edos Financieros'!D1</f>
        <v>2020</v>
      </c>
    </row>
    <row r="2" spans="1:10" ht="18.95" customHeight="1" x14ac:dyDescent="0.2">
      <c r="A2" s="138" t="s">
        <v>494</v>
      </c>
      <c r="B2" s="154"/>
      <c r="C2" s="154"/>
      <c r="D2" s="154"/>
      <c r="E2" s="154"/>
      <c r="F2" s="154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5" t="str">
        <f>'Notas a los Edos Financieros'!A3</f>
        <v>Correspondiente del 01 de enero al 31 de marzo</v>
      </c>
      <c r="B3" s="156"/>
      <c r="C3" s="156"/>
      <c r="D3" s="156"/>
      <c r="E3" s="156"/>
      <c r="F3" s="156"/>
      <c r="G3" s="50" t="s">
        <v>189</v>
      </c>
      <c r="H3" s="51">
        <f>'Notas a los Edos Financieros'!D3</f>
        <v>1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7" t="s">
        <v>50</v>
      </c>
      <c r="C1" s="128"/>
      <c r="D1" s="128"/>
      <c r="E1" s="12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7" t="s">
        <v>34</v>
      </c>
      <c r="B5" s="157"/>
      <c r="C5" s="157"/>
      <c r="D5" s="157"/>
      <c r="E5" s="15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58" t="s">
        <v>36</v>
      </c>
      <c r="C10" s="158"/>
      <c r="D10" s="158"/>
      <c r="E10" s="158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58" t="s">
        <v>38</v>
      </c>
      <c r="C12" s="158"/>
      <c r="D12" s="158"/>
      <c r="E12" s="158"/>
    </row>
    <row r="13" spans="1:8" s="6" customFormat="1" ht="26.1" customHeight="1" x14ac:dyDescent="0.2">
      <c r="A13" s="123" t="s">
        <v>604</v>
      </c>
      <c r="B13" s="158" t="s">
        <v>39</v>
      </c>
      <c r="C13" s="158"/>
      <c r="D13" s="158"/>
      <c r="E13" s="15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2"/>
  <sheetViews>
    <sheetView tabSelected="1" topLeftCell="A9" zoomScaleNormal="100" workbookViewId="0">
      <selection activeCell="B27" sqref="B27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6" t="str">
        <f>'Notas a los Edos Financieros'!A1</f>
        <v>lnstituto Municipal de la Juventud de León Guanajuato</v>
      </c>
      <c r="B1" s="137"/>
      <c r="C1" s="137"/>
      <c r="D1" s="137"/>
      <c r="E1" s="137"/>
      <c r="F1" s="137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6" t="s">
        <v>186</v>
      </c>
      <c r="B2" s="137"/>
      <c r="C2" s="137"/>
      <c r="D2" s="137"/>
      <c r="E2" s="137"/>
      <c r="F2" s="137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6" t="str">
        <f>'Notas a los Edos Financieros'!A3</f>
        <v>Correspondiente del 01 de enero al 31 de marzo</v>
      </c>
      <c r="B3" s="137"/>
      <c r="C3" s="137"/>
      <c r="D3" s="137"/>
      <c r="E3" s="137"/>
      <c r="F3" s="137"/>
      <c r="G3" s="37" t="s">
        <v>189</v>
      </c>
      <c r="H3" s="48">
        <f>'Notas a los Edos Financieros'!D3</f>
        <v>1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3152105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68346.25</v>
      </c>
      <c r="D20" s="47"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s="162" customFormat="1" x14ac:dyDescent="0.2">
      <c r="A22" s="159">
        <v>1126</v>
      </c>
      <c r="B22" s="160" t="s">
        <v>606</v>
      </c>
      <c r="C22" s="161">
        <v>0</v>
      </c>
      <c r="D22" s="161">
        <v>0</v>
      </c>
      <c r="E22" s="161">
        <v>0</v>
      </c>
      <c r="F22" s="161">
        <v>0</v>
      </c>
      <c r="G22" s="161">
        <v>0</v>
      </c>
    </row>
    <row r="23" spans="1:8" s="162" customFormat="1" x14ac:dyDescent="0.2">
      <c r="A23" s="159">
        <v>1129</v>
      </c>
      <c r="B23" s="160" t="s">
        <v>607</v>
      </c>
      <c r="C23" s="161">
        <v>0</v>
      </c>
      <c r="D23" s="161">
        <v>0</v>
      </c>
      <c r="E23" s="161">
        <v>0</v>
      </c>
      <c r="F23" s="161">
        <v>0</v>
      </c>
      <c r="G23" s="161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0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223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4736552.67</v>
      </c>
      <c r="D62" s="47">
        <v>-275038.96999999997</v>
      </c>
      <c r="E62" s="47">
        <v>-881710.99</v>
      </c>
    </row>
    <row r="63" spans="1:8" x14ac:dyDescent="0.2">
      <c r="A63" s="45">
        <v>1241</v>
      </c>
      <c r="B63" s="43" t="s">
        <v>231</v>
      </c>
      <c r="C63" s="47">
        <v>1661236.1900000002</v>
      </c>
      <c r="D63" s="47">
        <v>111588.84</v>
      </c>
      <c r="E63" s="47">
        <v>-402038.95999999996</v>
      </c>
      <c r="G63" s="47"/>
    </row>
    <row r="64" spans="1:8" x14ac:dyDescent="0.2">
      <c r="A64" s="45">
        <v>1242</v>
      </c>
      <c r="B64" s="43" t="s">
        <v>232</v>
      </c>
      <c r="C64" s="47">
        <v>171066.13</v>
      </c>
      <c r="D64" s="47">
        <v>19136.72</v>
      </c>
      <c r="E64" s="47">
        <v>-60056.89</v>
      </c>
      <c r="G64" s="47"/>
    </row>
    <row r="65" spans="1:8" x14ac:dyDescent="0.2">
      <c r="A65" s="45">
        <v>1243</v>
      </c>
      <c r="B65" s="43" t="s">
        <v>233</v>
      </c>
      <c r="C65" s="47">
        <v>0</v>
      </c>
      <c r="D65" s="47">
        <v>0</v>
      </c>
      <c r="E65" s="47">
        <v>0</v>
      </c>
      <c r="G65" s="47"/>
    </row>
    <row r="66" spans="1:8" x14ac:dyDescent="0.2">
      <c r="A66" s="45">
        <v>1244</v>
      </c>
      <c r="B66" s="43" t="s">
        <v>234</v>
      </c>
      <c r="C66" s="47">
        <v>2868314.13</v>
      </c>
      <c r="D66" s="47">
        <v>143415</v>
      </c>
      <c r="E66" s="47">
        <v>-407037</v>
      </c>
    </row>
    <row r="67" spans="1:8" x14ac:dyDescent="0.2">
      <c r="A67" s="45">
        <v>1245</v>
      </c>
      <c r="B67" s="43" t="s">
        <v>235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236</v>
      </c>
      <c r="C68" s="47">
        <v>35936.22</v>
      </c>
      <c r="D68" s="47">
        <v>898.41000000000008</v>
      </c>
      <c r="E68" s="47">
        <v>-12578.14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0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241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150443.88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v>707161.61</v>
      </c>
      <c r="D103" s="47">
        <v>0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264</v>
      </c>
      <c r="C104" s="47">
        <v>1100.3499999999999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59162.27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646898.99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"/>
  <sheetViews>
    <sheetView topLeftCell="A140" zoomScaleNormal="100" workbookViewId="0">
      <selection activeCell="C170" sqref="C17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3" t="str">
        <f>ESF!A1</f>
        <v>lnstituto Municipal de la Juventud de León Guanajuato</v>
      </c>
      <c r="B1" s="133"/>
      <c r="C1" s="133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3" t="s">
        <v>297</v>
      </c>
      <c r="B2" s="133"/>
      <c r="C2" s="133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3" t="str">
        <f>ESF!A3</f>
        <v>Correspondiente del 01 de enero al 31 de marzo</v>
      </c>
      <c r="B3" s="133"/>
      <c r="C3" s="133"/>
      <c r="D3" s="37" t="s">
        <v>189</v>
      </c>
      <c r="E3" s="48">
        <f>'Notas a los Edos Financieros'!D3</f>
        <v>1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16888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16888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15681186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15681186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15681186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49.49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49.49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49.49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6572361.1699999999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v>6297322.2000000002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355</v>
      </c>
      <c r="C100" s="74">
        <v>5071741.21</v>
      </c>
      <c r="D100" s="75">
        <f t="shared" ref="D100:D163" si="0">C100/$C$99</f>
        <v>0.80538061241332071</v>
      </c>
      <c r="E100" s="71"/>
    </row>
    <row r="101" spans="1:5" x14ac:dyDescent="0.2">
      <c r="A101" s="73">
        <v>5111</v>
      </c>
      <c r="B101" s="71" t="s">
        <v>356</v>
      </c>
      <c r="C101" s="74">
        <v>3603406.93</v>
      </c>
      <c r="D101" s="75">
        <f t="shared" si="0"/>
        <v>0.57221257155938443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>
        <f t="shared" si="0"/>
        <v>0</v>
      </c>
      <c r="E102" s="71"/>
    </row>
    <row r="103" spans="1:5" x14ac:dyDescent="0.2">
      <c r="A103" s="73">
        <v>5113</v>
      </c>
      <c r="B103" s="71" t="s">
        <v>358</v>
      </c>
      <c r="C103" s="74">
        <v>34612.980000000003</v>
      </c>
      <c r="D103" s="75">
        <f t="shared" si="0"/>
        <v>5.4964600667883889E-3</v>
      </c>
      <c r="E103" s="71"/>
    </row>
    <row r="104" spans="1:5" x14ac:dyDescent="0.2">
      <c r="A104" s="73">
        <v>5114</v>
      </c>
      <c r="B104" s="71" t="s">
        <v>359</v>
      </c>
      <c r="C104" s="74">
        <v>654431.61</v>
      </c>
      <c r="D104" s="75">
        <f t="shared" si="0"/>
        <v>0.10392220521922794</v>
      </c>
      <c r="E104" s="71"/>
    </row>
    <row r="105" spans="1:5" x14ac:dyDescent="0.2">
      <c r="A105" s="73">
        <v>5115</v>
      </c>
      <c r="B105" s="71" t="s">
        <v>360</v>
      </c>
      <c r="C105" s="74">
        <v>779289.69</v>
      </c>
      <c r="D105" s="75">
        <f t="shared" si="0"/>
        <v>0.12374937556791996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v>317511.09000000003</v>
      </c>
      <c r="D107" s="75">
        <f t="shared" si="0"/>
        <v>5.0420016622303367E-2</v>
      </c>
      <c r="E107" s="71"/>
    </row>
    <row r="108" spans="1:5" x14ac:dyDescent="0.2">
      <c r="A108" s="73">
        <v>5121</v>
      </c>
      <c r="B108" s="71" t="s">
        <v>363</v>
      </c>
      <c r="C108" s="74">
        <v>42554.04</v>
      </c>
      <c r="D108" s="75">
        <f t="shared" si="0"/>
        <v>6.7574817753488937E-3</v>
      </c>
      <c r="E108" s="71"/>
    </row>
    <row r="109" spans="1:5" x14ac:dyDescent="0.2">
      <c r="A109" s="73">
        <v>5122</v>
      </c>
      <c r="B109" s="71" t="s">
        <v>364</v>
      </c>
      <c r="C109" s="74">
        <v>0</v>
      </c>
      <c r="D109" s="75">
        <f t="shared" si="0"/>
        <v>0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216299.2</v>
      </c>
      <c r="D111" s="75">
        <f t="shared" si="0"/>
        <v>3.4347805802282118E-2</v>
      </c>
      <c r="E111" s="71"/>
    </row>
    <row r="112" spans="1:5" x14ac:dyDescent="0.2">
      <c r="A112" s="73">
        <v>5125</v>
      </c>
      <c r="B112" s="71" t="s">
        <v>367</v>
      </c>
      <c r="C112" s="74">
        <v>334.8</v>
      </c>
      <c r="D112" s="75">
        <f t="shared" si="0"/>
        <v>5.3165454992917464E-5</v>
      </c>
      <c r="E112" s="71"/>
    </row>
    <row r="113" spans="1:5" x14ac:dyDescent="0.2">
      <c r="A113" s="73">
        <v>5126</v>
      </c>
      <c r="B113" s="71" t="s">
        <v>368</v>
      </c>
      <c r="C113" s="74">
        <v>50000</v>
      </c>
      <c r="D113" s="75">
        <f t="shared" si="0"/>
        <v>7.9398827647726208E-3</v>
      </c>
      <c r="E113" s="71"/>
    </row>
    <row r="114" spans="1:5" x14ac:dyDescent="0.2">
      <c r="A114" s="73">
        <v>5127</v>
      </c>
      <c r="B114" s="71" t="s">
        <v>369</v>
      </c>
      <c r="C114" s="74">
        <v>0</v>
      </c>
      <c r="D114" s="75">
        <f t="shared" si="0"/>
        <v>0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8323.0499999999993</v>
      </c>
      <c r="D116" s="75">
        <f t="shared" si="0"/>
        <v>1.3216808249068149E-3</v>
      </c>
      <c r="E116" s="71"/>
    </row>
    <row r="117" spans="1:5" x14ac:dyDescent="0.2">
      <c r="A117" s="73">
        <v>5130</v>
      </c>
      <c r="B117" s="71" t="s">
        <v>372</v>
      </c>
      <c r="C117" s="74">
        <v>908069.9</v>
      </c>
      <c r="D117" s="75">
        <f t="shared" si="0"/>
        <v>0.14419937096437593</v>
      </c>
      <c r="E117" s="71"/>
    </row>
    <row r="118" spans="1:5" x14ac:dyDescent="0.2">
      <c r="A118" s="73">
        <v>5131</v>
      </c>
      <c r="B118" s="71" t="s">
        <v>373</v>
      </c>
      <c r="C118" s="74">
        <v>29707.02</v>
      </c>
      <c r="D118" s="75">
        <f t="shared" si="0"/>
        <v>4.7174051218151101E-3</v>
      </c>
      <c r="E118" s="71"/>
    </row>
    <row r="119" spans="1:5" x14ac:dyDescent="0.2">
      <c r="A119" s="73">
        <v>5132</v>
      </c>
      <c r="B119" s="71" t="s">
        <v>374</v>
      </c>
      <c r="C119" s="74">
        <v>4976.3999999999996</v>
      </c>
      <c r="D119" s="75">
        <f t="shared" si="0"/>
        <v>7.9024065181228925E-4</v>
      </c>
      <c r="E119" s="71"/>
    </row>
    <row r="120" spans="1:5" x14ac:dyDescent="0.2">
      <c r="A120" s="73">
        <v>5133</v>
      </c>
      <c r="B120" s="71" t="s">
        <v>375</v>
      </c>
      <c r="C120" s="74">
        <v>292577.42</v>
      </c>
      <c r="D120" s="75">
        <f t="shared" si="0"/>
        <v>4.6460608288392796E-2</v>
      </c>
      <c r="E120" s="71"/>
    </row>
    <row r="121" spans="1:5" x14ac:dyDescent="0.2">
      <c r="A121" s="73">
        <v>5134</v>
      </c>
      <c r="B121" s="71" t="s">
        <v>376</v>
      </c>
      <c r="C121" s="74">
        <v>43942.23</v>
      </c>
      <c r="D121" s="75">
        <f t="shared" si="0"/>
        <v>6.977923092453488E-3</v>
      </c>
      <c r="E121" s="71"/>
    </row>
    <row r="122" spans="1:5" x14ac:dyDescent="0.2">
      <c r="A122" s="73">
        <v>5135</v>
      </c>
      <c r="B122" s="71" t="s">
        <v>377</v>
      </c>
      <c r="C122" s="74">
        <v>200235.87</v>
      </c>
      <c r="D122" s="75">
        <f t="shared" si="0"/>
        <v>3.1796986662045015E-2</v>
      </c>
      <c r="E122" s="71"/>
    </row>
    <row r="123" spans="1:5" x14ac:dyDescent="0.2">
      <c r="A123" s="73">
        <v>5136</v>
      </c>
      <c r="B123" s="71" t="s">
        <v>378</v>
      </c>
      <c r="C123" s="74">
        <v>6264</v>
      </c>
      <c r="D123" s="75">
        <f t="shared" si="0"/>
        <v>9.9470851277071387E-4</v>
      </c>
      <c r="E123" s="71"/>
    </row>
    <row r="124" spans="1:5" x14ac:dyDescent="0.2">
      <c r="A124" s="73">
        <v>5137</v>
      </c>
      <c r="B124" s="71" t="s">
        <v>379</v>
      </c>
      <c r="C124" s="74">
        <v>2669</v>
      </c>
      <c r="D124" s="75">
        <f t="shared" si="0"/>
        <v>4.2383094198356248E-4</v>
      </c>
      <c r="E124" s="71"/>
    </row>
    <row r="125" spans="1:5" x14ac:dyDescent="0.2">
      <c r="A125" s="73">
        <v>5138</v>
      </c>
      <c r="B125" s="71" t="s">
        <v>380</v>
      </c>
      <c r="C125" s="74">
        <v>219027.96</v>
      </c>
      <c r="D125" s="75">
        <f t="shared" si="0"/>
        <v>3.4781126492146139E-2</v>
      </c>
      <c r="E125" s="71"/>
    </row>
    <row r="126" spans="1:5" x14ac:dyDescent="0.2">
      <c r="A126" s="73">
        <v>5139</v>
      </c>
      <c r="B126" s="71" t="s">
        <v>381</v>
      </c>
      <c r="C126" s="74">
        <v>108670</v>
      </c>
      <c r="D126" s="75">
        <f t="shared" si="0"/>
        <v>1.7256541200956814E-2</v>
      </c>
      <c r="E126" s="71"/>
    </row>
    <row r="127" spans="1:5" x14ac:dyDescent="0.2">
      <c r="A127" s="73">
        <v>5200</v>
      </c>
      <c r="B127" s="71" t="s">
        <v>382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v>275038.96999999997</v>
      </c>
      <c r="D185" s="75">
        <f t="shared" si="1"/>
        <v>4.3675543550876272E-2</v>
      </c>
      <c r="E185" s="71"/>
    </row>
    <row r="186" spans="1:5" x14ac:dyDescent="0.2">
      <c r="A186" s="73">
        <v>5510</v>
      </c>
      <c r="B186" s="71" t="s">
        <v>434</v>
      </c>
      <c r="C186" s="74">
        <v>275038.96999999997</v>
      </c>
      <c r="D186" s="75">
        <f t="shared" si="1"/>
        <v>4.3675543550876272E-2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4" workbookViewId="0">
      <selection activeCell="C34" sqref="C34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8" t="str">
        <f>ESF!A1</f>
        <v>lnstituto Municipal de la Juventud de León Guanajuato</v>
      </c>
      <c r="B1" s="138"/>
      <c r="C1" s="138"/>
      <c r="D1" s="50" t="s">
        <v>185</v>
      </c>
      <c r="E1" s="51">
        <f>ESF!H1</f>
        <v>2020</v>
      </c>
    </row>
    <row r="2" spans="1:5" ht="18.95" customHeight="1" x14ac:dyDescent="0.2">
      <c r="A2" s="138" t="s">
        <v>462</v>
      </c>
      <c r="B2" s="138"/>
      <c r="C2" s="138"/>
      <c r="D2" s="50" t="s">
        <v>187</v>
      </c>
      <c r="E2" s="51" t="str">
        <f>ESF!H2</f>
        <v>Trimestral</v>
      </c>
    </row>
    <row r="3" spans="1:5" ht="18.95" customHeight="1" x14ac:dyDescent="0.2">
      <c r="A3" s="138" t="str">
        <f>ESF!A3</f>
        <v>Correspondiente del 01 de enero al 31 de marzo</v>
      </c>
      <c r="B3" s="138"/>
      <c r="C3" s="138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0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9125762.3200000003</v>
      </c>
    </row>
    <row r="15" spans="1:5" x14ac:dyDescent="0.2">
      <c r="A15" s="56">
        <v>3220</v>
      </c>
      <c r="B15" s="52" t="s">
        <v>467</v>
      </c>
      <c r="C15" s="57">
        <v>5177708.0199999996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19" workbookViewId="0">
      <selection activeCell="G49" sqref="G49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8" t="str">
        <f>ESF!A1</f>
        <v>lnstituto Municipal de la Juventud de León Guanajuato</v>
      </c>
      <c r="B1" s="138"/>
      <c r="C1" s="138"/>
      <c r="D1" s="50" t="s">
        <v>185</v>
      </c>
      <c r="E1" s="51">
        <f>ESF!H1</f>
        <v>2020</v>
      </c>
    </row>
    <row r="2" spans="1:5" s="58" customFormat="1" ht="18.95" customHeight="1" x14ac:dyDescent="0.25">
      <c r="A2" s="138" t="s">
        <v>480</v>
      </c>
      <c r="B2" s="138"/>
      <c r="C2" s="138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38" t="str">
        <f>ESF!A3</f>
        <v>Correspondiente del 01 de enero al 31 de marzo</v>
      </c>
      <c r="B3" s="138"/>
      <c r="C3" s="138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0</v>
      </c>
      <c r="D8" s="57">
        <v>0</v>
      </c>
    </row>
    <row r="9" spans="1:5" x14ac:dyDescent="0.2">
      <c r="A9" s="56">
        <v>1112</v>
      </c>
      <c r="B9" s="52" t="s">
        <v>482</v>
      </c>
      <c r="C9" s="57">
        <v>7784895.1399999997</v>
      </c>
      <c r="D9" s="57">
        <v>4657806.63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v>7784895.1399999997</v>
      </c>
      <c r="D15" s="125">
        <v>4657806.63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0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4736552.67</v>
      </c>
    </row>
    <row r="29" spans="1:5" x14ac:dyDescent="0.2">
      <c r="A29" s="56">
        <v>1241</v>
      </c>
      <c r="B29" s="52" t="s">
        <v>231</v>
      </c>
      <c r="C29" s="57">
        <v>1661236.1900000002</v>
      </c>
    </row>
    <row r="30" spans="1:5" x14ac:dyDescent="0.2">
      <c r="A30" s="56">
        <v>1242</v>
      </c>
      <c r="B30" s="52" t="s">
        <v>232</v>
      </c>
      <c r="C30" s="57">
        <v>171066.13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2868314.13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35936.22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150443.88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150443.88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0" t="s">
        <v>617</v>
      </c>
      <c r="D45" s="130" t="s">
        <v>168</v>
      </c>
    </row>
    <row r="46" spans="1:4" x14ac:dyDescent="0.2">
      <c r="A46" s="63">
        <v>5500</v>
      </c>
      <c r="B46" s="64" t="s">
        <v>433</v>
      </c>
      <c r="C46" s="57">
        <v>0</v>
      </c>
      <c r="D46" s="57">
        <v>275038.96999999997</v>
      </c>
    </row>
    <row r="47" spans="1:4" x14ac:dyDescent="0.2">
      <c r="A47" s="56">
        <v>5510</v>
      </c>
      <c r="B47" s="52" t="s">
        <v>434</v>
      </c>
      <c r="C47" s="57">
        <v>0</v>
      </c>
      <c r="D47" s="57">
        <v>0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275038.96999999997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2020-02-04T18:43:53Z</cp:lastPrinted>
  <dcterms:created xsi:type="dcterms:W3CDTF">2012-12-11T20:36:24Z</dcterms:created>
  <dcterms:modified xsi:type="dcterms:W3CDTF">2020-04-23T18:49:25Z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