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3ER TRIMESTRE JUL A SEPTIEMBRE\Archivos 3 trimeste imju ok\"/>
    </mc:Choice>
  </mc:AlternateContent>
  <xr:revisionPtr revIDLastSave="0" documentId="13_ncr:1_{1B0DA5F3-2294-4E6C-856E-244C0C05502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" l="1"/>
  <c r="G16" i="4"/>
  <c r="F16" i="4"/>
  <c r="E13" i="4"/>
  <c r="H9" i="4"/>
  <c r="H13" i="4"/>
  <c r="H14" i="4"/>
  <c r="E14" i="4"/>
  <c r="E16" i="4" s="1"/>
  <c r="D16" i="4" l="1"/>
  <c r="C16" i="4"/>
  <c r="H16" i="4"/>
  <c r="F39" i="4"/>
  <c r="G39" i="4"/>
  <c r="D39" i="4"/>
  <c r="C39" i="4"/>
  <c r="H38" i="4"/>
  <c r="H29" i="4" l="1"/>
  <c r="E29" i="4"/>
  <c r="E39" i="4" s="1"/>
  <c r="H26" i="4"/>
  <c r="H39" i="4" l="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<sst xmlns="http://schemas.openxmlformats.org/spreadsheetml/2006/main" count="60" uniqueCount="37">
  <si>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</si>
  <si>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</si>
  <si>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</si>
  <si>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</si>
  <si>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</si>
  <si>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</si>
  <si>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</si>
  <si>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</si>
  <si>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</si>
  <si>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</si>
  <si>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</si>
  <si>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</si>
  <si>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</si>
  <si>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</si>
  <si>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</si>
  <si>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</si>
  <si>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</si>
  <si>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</si>
  <si>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</si>
  <si>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</si>
  <si>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</si>
  <si>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</si>
  <si>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</si>
  <si>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</si>
  <si>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</si>
  <si>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</si>
  <si>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</si>
  <si>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</si>
  <si>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</si>
  <si>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</si>
  <si>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</si>
  <si>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</si>
  <si>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</si>
  <si>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</si>
  <si>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</si>
  <si>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</si>
  <si>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 Ingresos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</si>
</sst>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0" fillId="0" borderId="14" xfId="8" applyNumberFormat="1" applyFont="1" applyFill="1" applyBorder="1" applyAlignment="1" applyProtection="1">
      <alignment vertical="top"/>
      <protection locked="0"/>
    </xf>
    <xf numFmtId="43" fontId="3" fillId="0" borderId="0" xfId="1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45</xdr:row>
      <xdr:rowOff>114300</xdr:rowOff>
    </xdr:from>
    <xdr:to>
      <xdr:col>1</xdr:col>
      <xdr:colOff>2743200</xdr:colOff>
      <xdr:row>48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7915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45</xdr:row>
          <xdr:rowOff>99060</xdr:rowOff>
        </xdr:from>
        <xdr:to>
          <xdr:col>7</xdr:col>
          <xdr:colOff>784860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485775</xdr:colOff>
      <xdr:row>45</xdr:row>
      <xdr:rowOff>57150</xdr:rowOff>
    </xdr:from>
    <xdr:to>
      <xdr:col>4</xdr:col>
      <xdr:colOff>171450</xdr:colOff>
      <xdr:row>49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7877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topLeftCell="A13" zoomScaleNormal="100" workbookViewId="0">
      <selection activeCell="I6" sqref="I6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9" width="12" style="2"/>
    <col min="10" max="10" width="13" style="2" bestFit="1" customWidth="1"/>
    <col min="11" max="16384" width="12" style="2"/>
  </cols>
  <sheetData>
    <row r="1" spans="1:10" s="3" customFormat="1" ht="39.9" customHeight="1" x14ac:dyDescent="0.2">
      <c r="A1" s="45" t="s">
        <v>36</v>
      </c>
      <c r="B1" s="46"/>
      <c r="C1" s="46"/>
      <c r="D1" s="46"/>
      <c r="E1" s="46"/>
      <c r="F1" s="46"/>
      <c r="G1" s="46"/>
      <c r="H1" s="47"/>
    </row>
    <row r="2" spans="1:10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10" s="1" customFormat="1" ht="24.9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10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39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0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39" t="s">
        <v>2</v>
      </c>
      <c r="C7" s="20"/>
      <c r="D7" s="20"/>
      <c r="E7" s="20"/>
      <c r="F7" s="20"/>
      <c r="G7" s="20"/>
      <c r="H7" s="20"/>
    </row>
    <row r="8" spans="1:10" x14ac:dyDescent="0.2">
      <c r="A8" s="31"/>
      <c r="B8" s="39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39" t="s">
        <v>4</v>
      </c>
      <c r="C9" s="42">
        <v>0</v>
      </c>
      <c r="D9" s="20">
        <v>0</v>
      </c>
      <c r="E9" s="20">
        <v>0</v>
      </c>
      <c r="F9" s="20">
        <v>23459.5</v>
      </c>
      <c r="G9" s="20">
        <v>23459.5</v>
      </c>
      <c r="H9" s="20">
        <f>+G9-C9</f>
        <v>23459.5</v>
      </c>
    </row>
    <row r="10" spans="1:10" x14ac:dyDescent="0.2">
      <c r="A10" s="32"/>
      <c r="B10" s="40" t="s">
        <v>5</v>
      </c>
      <c r="C10" s="20"/>
      <c r="D10" s="20"/>
      <c r="E10" s="20"/>
      <c r="F10" s="20"/>
      <c r="G10" s="20"/>
      <c r="H10" s="20"/>
    </row>
    <row r="11" spans="1:10" x14ac:dyDescent="0.2">
      <c r="A11" s="36"/>
      <c r="B11" s="39" t="s">
        <v>25</v>
      </c>
      <c r="C11" s="20"/>
      <c r="D11" s="20"/>
      <c r="E11" s="20"/>
      <c r="F11" s="20"/>
      <c r="G11" s="20"/>
      <c r="H11" s="20"/>
    </row>
    <row r="12" spans="1:10" ht="20.399999999999999" x14ac:dyDescent="0.2">
      <c r="A12" s="36"/>
      <c r="B12" s="39" t="s">
        <v>26</v>
      </c>
      <c r="C12" s="20"/>
      <c r="D12" s="20"/>
      <c r="E12" s="20"/>
      <c r="F12" s="20"/>
      <c r="G12" s="20"/>
      <c r="H12" s="20"/>
    </row>
    <row r="13" spans="1:10" ht="20.399999999999999" x14ac:dyDescent="0.2">
      <c r="A13" s="36"/>
      <c r="B13" s="39" t="s">
        <v>27</v>
      </c>
      <c r="C13" s="20">
        <v>37825264</v>
      </c>
      <c r="D13" s="20">
        <v>2278416</v>
      </c>
      <c r="E13" s="20">
        <f>+C13+D13</f>
        <v>40103680</v>
      </c>
      <c r="F13" s="20">
        <v>33799466</v>
      </c>
      <c r="G13" s="20">
        <v>30647361</v>
      </c>
      <c r="H13" s="20">
        <f>+G13-C13</f>
        <v>-7177903</v>
      </c>
      <c r="J13" s="43"/>
    </row>
    <row r="14" spans="1:10" x14ac:dyDescent="0.2">
      <c r="A14" s="31"/>
      <c r="B14" s="39" t="s">
        <v>6</v>
      </c>
      <c r="C14" s="20">
        <v>0</v>
      </c>
      <c r="D14" s="20">
        <v>25000</v>
      </c>
      <c r="E14" s="20">
        <f>+C14+D14</f>
        <v>25000</v>
      </c>
      <c r="F14" s="20">
        <v>25000</v>
      </c>
      <c r="G14" s="20">
        <v>25000</v>
      </c>
      <c r="H14" s="20">
        <f>+G14-C14</f>
        <v>25000</v>
      </c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+C9+C13+C14</f>
        <v>37825264</v>
      </c>
      <c r="D16" s="21">
        <f t="shared" ref="D16:H16" si="0">+D9+D13+D14</f>
        <v>2303416</v>
      </c>
      <c r="E16" s="21">
        <f>+E9+E13+E14</f>
        <v>40128680</v>
      </c>
      <c r="F16" s="21">
        <f>+F9+F13+F14</f>
        <v>33847925.5</v>
      </c>
      <c r="G16" s="21">
        <f>+G9+G13+G14</f>
        <v>30695820.5</v>
      </c>
      <c r="H16" s="21">
        <f t="shared" si="0"/>
        <v>-7129443.5</v>
      </c>
    </row>
    <row r="17" spans="1:10" x14ac:dyDescent="0.2">
      <c r="A17" s="33"/>
      <c r="B17" s="27"/>
      <c r="C17" s="28"/>
      <c r="D17" s="28"/>
      <c r="E17" s="34"/>
      <c r="F17" s="29" t="s">
        <v>22</v>
      </c>
      <c r="G17" s="35"/>
      <c r="H17" s="25"/>
      <c r="J17" s="44"/>
    </row>
    <row r="18" spans="1:10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10" ht="20.399999999999999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10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10" x14ac:dyDescent="0.2">
      <c r="A21" s="37" t="s">
        <v>28</v>
      </c>
      <c r="B21" s="13"/>
      <c r="C21" s="22"/>
      <c r="D21" s="22"/>
      <c r="E21" s="22"/>
      <c r="F21" s="22"/>
      <c r="G21" s="22"/>
      <c r="H21" s="22"/>
    </row>
    <row r="22" spans="1:10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10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10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10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10" ht="11.4" x14ac:dyDescent="0.2">
      <c r="A26" s="14"/>
      <c r="B26" s="15" t="s">
        <v>29</v>
      </c>
      <c r="C26" s="42">
        <v>0</v>
      </c>
      <c r="D26" s="20">
        <v>0</v>
      </c>
      <c r="E26" s="20">
        <v>0</v>
      </c>
      <c r="F26" s="20">
        <v>23459.5</v>
      </c>
      <c r="G26" s="20">
        <v>23459.5</v>
      </c>
      <c r="H26" s="20">
        <f>+G26-C26</f>
        <v>23459.5</v>
      </c>
    </row>
    <row r="27" spans="1:10" ht="11.4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10" ht="20.399999999999999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10" ht="20.399999999999999" x14ac:dyDescent="0.2">
      <c r="A29" s="14"/>
      <c r="B29" s="15" t="s">
        <v>27</v>
      </c>
      <c r="C29" s="20">
        <v>37825264</v>
      </c>
      <c r="D29" s="20">
        <v>2278416</v>
      </c>
      <c r="E29" s="20">
        <f>+C29+D29</f>
        <v>40103680</v>
      </c>
      <c r="F29" s="20">
        <v>33799466</v>
      </c>
      <c r="G29" s="20">
        <v>30647361</v>
      </c>
      <c r="H29" s="20">
        <f>+G29-C29</f>
        <v>-7177903</v>
      </c>
    </row>
    <row r="30" spans="1:10" x14ac:dyDescent="0.2">
      <c r="A30" s="14"/>
      <c r="B30" s="15"/>
      <c r="C30" s="23"/>
      <c r="D30" s="23"/>
      <c r="E30" s="23"/>
      <c r="F30" s="23"/>
      <c r="G30" s="23"/>
      <c r="H30" s="23"/>
    </row>
    <row r="31" spans="1:10" x14ac:dyDescent="0.2">
      <c r="A31" s="37" t="s">
        <v>7</v>
      </c>
      <c r="B31" s="13"/>
      <c r="C31" s="24"/>
      <c r="D31" s="24"/>
      <c r="E31" s="24"/>
      <c r="F31" s="24"/>
      <c r="G31" s="24"/>
      <c r="H31" s="24"/>
    </row>
    <row r="32" spans="1:10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ht="11.4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ht="11.4" x14ac:dyDescent="0.2">
      <c r="A34" s="14"/>
      <c r="B34" s="15" t="s">
        <v>33</v>
      </c>
      <c r="C34" s="20"/>
      <c r="D34" s="20"/>
      <c r="E34" s="20"/>
      <c r="F34" s="20"/>
      <c r="G34" s="20"/>
      <c r="H34" s="20"/>
    </row>
    <row r="35" spans="1:8" ht="20.399999999999999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8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0">
        <v>0</v>
      </c>
      <c r="D38" s="20">
        <v>25000</v>
      </c>
      <c r="E38" s="20">
        <f>+C38+D38</f>
        <v>25000</v>
      </c>
      <c r="F38" s="20">
        <v>25000</v>
      </c>
      <c r="G38" s="20">
        <v>25000</v>
      </c>
      <c r="H38" s="20">
        <f>+G38-C38</f>
        <v>25000</v>
      </c>
    </row>
    <row r="39" spans="1:8" x14ac:dyDescent="0.2">
      <c r="A39" s="17"/>
      <c r="B39" s="18" t="s">
        <v>14</v>
      </c>
      <c r="C39" s="21">
        <f t="shared" ref="C39:H39" si="1">+C26+C29+C38</f>
        <v>37825264</v>
      </c>
      <c r="D39" s="21">
        <f t="shared" si="1"/>
        <v>2303416</v>
      </c>
      <c r="E39" s="21">
        <f t="shared" si="1"/>
        <v>40128680</v>
      </c>
      <c r="F39" s="21">
        <f t="shared" si="1"/>
        <v>33847925.5</v>
      </c>
      <c r="G39" s="21">
        <f t="shared" si="1"/>
        <v>30695820.5</v>
      </c>
      <c r="H39" s="21">
        <f t="shared" si="1"/>
        <v>-7129443.5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8" x14ac:dyDescent="0.2">
      <c r="B42" s="41" t="s">
        <v>35</v>
      </c>
      <c r="C42" s="44"/>
      <c r="D42" s="44"/>
      <c r="E42" s="44"/>
      <c r="F42" s="44"/>
      <c r="G42" s="44"/>
      <c r="H42" s="44"/>
    </row>
    <row r="44" spans="1:8" x14ac:dyDescent="0.2">
      <c r="C44" s="44"/>
      <c r="D44" s="44"/>
      <c r="E44" s="44"/>
      <c r="F44" s="44"/>
      <c r="G44" s="44"/>
      <c r="H44" s="44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C20:G20 C4:G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342900</xdr:colOff>
                <xdr:row>45</xdr:row>
                <xdr:rowOff>99060</xdr:rowOff>
              </from>
              <to>
                <xdr:col>7</xdr:col>
                <xdr:colOff>784860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2019-10-18T18:48:50Z</cp:lastPrinted>
  <dcterms:created xsi:type="dcterms:W3CDTF">2012-12-11T20:48:19Z</dcterms:created>
  <dcterms:modified xsi:type="dcterms:W3CDTF">2019-10-18T18:48:54Z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