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2.- abr-jun 19 IMJU\Archivos 2 trimeste imju ok\"/>
    </mc:Choice>
  </mc:AlternateContent>
  <bookViews>
    <workbookView xWindow="0" yWindow="0" windowWidth="20490" windowHeight="74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E5" i="2" l="1"/>
  <c r="E16" i="2" l="1"/>
  <c r="D16" i="2"/>
  <c r="E52" i="2"/>
  <c r="D52" i="2"/>
  <c r="E46" i="2"/>
  <c r="D46" i="2"/>
  <c r="E40" i="2"/>
  <c r="E44" i="2" s="1"/>
  <c r="D40" i="2"/>
  <c r="D44" i="2" s="1"/>
  <c r="E36" i="2"/>
  <c r="D36" i="2"/>
  <c r="E33" i="2"/>
  <c r="D33" i="2"/>
  <c r="D57" i="2" l="1"/>
  <c r="D59" i="2" s="1"/>
  <c r="E57" i="2"/>
  <c r="E59" i="2"/>
  <c r="D62" i="2" l="1"/>
  <c r="E62" i="2"/>
  <c r="D61" i="2" s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<sst xmlns="http://schemas.openxmlformats.org/spreadsheetml/2006/main" count="59" uniqueCount="51">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</sst>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60" zoomScaleNormal="100" workbookViewId="0">
      <selection activeCell="E64" sqref="E6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50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7">
        <f>+SUM(D6:D15)</f>
        <v>24419110.5</v>
      </c>
      <c r="E5" s="27">
        <f>+SUM(E6:E15)</f>
        <v>27200417.850000001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23459.5</v>
      </c>
      <c r="E10" s="17">
        <v>40000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24343151</v>
      </c>
      <c r="E14" s="17">
        <v>27160417.850000001</v>
      </c>
    </row>
    <row r="15" spans="1:5" x14ac:dyDescent="0.2">
      <c r="A15" s="4"/>
      <c r="C15" s="15" t="s">
        <v>6</v>
      </c>
      <c r="D15" s="16">
        <v>52500</v>
      </c>
      <c r="E15" s="17">
        <v>0</v>
      </c>
    </row>
    <row r="16" spans="1:5" x14ac:dyDescent="0.2">
      <c r="A16" s="4"/>
      <c r="B16" s="11" t="s">
        <v>7</v>
      </c>
      <c r="C16" s="12"/>
      <c r="D16" s="13">
        <f>+SUM(D17:D32)</f>
        <v>13239446.979999999</v>
      </c>
      <c r="E16" s="13">
        <f>+SUM(E17:E32)</f>
        <v>26688275.09</v>
      </c>
    </row>
    <row r="17" spans="1:5" x14ac:dyDescent="0.2">
      <c r="A17" s="4"/>
      <c r="C17" s="15" t="s">
        <v>8</v>
      </c>
      <c r="D17" s="16">
        <v>10129223.58</v>
      </c>
      <c r="E17" s="17">
        <v>20343976.73</v>
      </c>
    </row>
    <row r="18" spans="1:5" x14ac:dyDescent="0.2">
      <c r="A18" s="4"/>
      <c r="C18" s="15" t="s">
        <v>9</v>
      </c>
      <c r="D18" s="16">
        <v>565352.03</v>
      </c>
      <c r="E18" s="17">
        <v>843769.23</v>
      </c>
    </row>
    <row r="19" spans="1:5" x14ac:dyDescent="0.2">
      <c r="A19" s="4"/>
      <c r="C19" s="15" t="s">
        <v>10</v>
      </c>
      <c r="D19" s="16">
        <v>2206534.67</v>
      </c>
      <c r="E19" s="17">
        <v>5249687.0199999996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294000</v>
      </c>
      <c r="E23" s="17">
        <v>158000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44336.7</v>
      </c>
      <c r="E32" s="17">
        <v>92842.11</v>
      </c>
    </row>
    <row r="33" spans="1:5" x14ac:dyDescent="0.2">
      <c r="A33" s="18" t="s">
        <v>24</v>
      </c>
      <c r="C33" s="19"/>
      <c r="D33" s="13">
        <f>+D5-D16</f>
        <v>11179663.520000001</v>
      </c>
      <c r="E33" s="13">
        <f>+E5-E16</f>
        <v>512142.76000000164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2295527.36</v>
      </c>
      <c r="E40" s="13">
        <f>+SUM(E41:E43)</f>
        <v>353814.64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2295527.36</v>
      </c>
      <c r="E42" s="17">
        <v>353814.64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-2295527.36</v>
      </c>
      <c r="E44" s="13">
        <f>+E35-E40</f>
        <v>-353814.64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2699673.9000000022</v>
      </c>
      <c r="E52" s="13">
        <f>+SUM(E53:E56)</f>
        <v>193152.490000002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2699673.9000000022</v>
      </c>
      <c r="E56" s="17">
        <v>193152.490000002</v>
      </c>
    </row>
    <row r="57" spans="1:5" x14ac:dyDescent="0.2">
      <c r="A57" s="18" t="s">
        <v>38</v>
      </c>
      <c r="C57" s="19"/>
      <c r="D57" s="13">
        <f>+D46-D52</f>
        <v>-2699673.9000000022</v>
      </c>
      <c r="E57" s="13">
        <f>+E46-E52</f>
        <v>-193152.490000002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6184462.2599999998</v>
      </c>
      <c r="E59" s="13">
        <f>+E33+E44+E57</f>
        <v>-34824.370000000374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3802404.9199999995</v>
      </c>
      <c r="E61" s="14">
        <v>3837229.29</v>
      </c>
    </row>
    <row r="62" spans="1:5" x14ac:dyDescent="0.2">
      <c r="A62" s="18" t="s">
        <v>41</v>
      </c>
      <c r="C62" s="19"/>
      <c r="D62" s="13">
        <f>+D59+D61</f>
        <v>9986867.1799999997</v>
      </c>
      <c r="E62" s="13">
        <f>+E59+E61</f>
        <v>3802404.9199999995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D64" s="28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dcterms:created xsi:type="dcterms:W3CDTF">2012-12-11T20:31:36Z</dcterms:created>
  <dcterms:modified xsi:type="dcterms:W3CDTF">2019-07-23T16:27:56Z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