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29"/>
  <workbookPr/>
  <mc:AlternateContent xmlns:mc="http://schemas.openxmlformats.org/markup-compatibility/2006">
    <mc:Choice Requires="x15">
      <x15ac:absPath xmlns:x15ac="http://schemas.microsoft.com/office/spreadsheetml/2010/11/ac" url="https://d.docs.live.net/7405e449e2156e7f/Escritorio/JUVENTUD/CUENTA PUBLICA/CTA. PUBLICA 4 TO TRIMESTRE/"/>
    </mc:Choice>
  </mc:AlternateContent>
  <xr:revisionPtr revIDLastSave="13" documentId="11_2EF265ECAB9AD23A01DC6B644482A654C7773D86" xr6:coauthVersionLast="28" xr6:coauthVersionMax="28" xr10:uidLastSave="{70F7B615-092D-400E-B787-73312BC1460E}"/>
  <bookViews>
    <workbookView xWindow="0" yWindow="0" windowWidth="20490" windowHeight="6930" xr2:uid="{00000000-000D-0000-FFFF-FFFF00000000}"/>
  </bookViews>
  <sheets>
    <sheet name="F5" sheetId="1" r:id="rId1"/>
    <sheet name="F5_In" sheetId="2" r:id="rId2"/>
  </sheets>
  <definedNames>
    <definedName name="_xlnm._FilterDatabase" localSheetId="0" hidden="1">'F5'!$A$3:$G$71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1" l="1"/>
  <c r="F70" i="1" l="1"/>
  <c r="E70" i="1"/>
  <c r="D70" i="1"/>
  <c r="C70" i="1"/>
  <c r="B70" i="1"/>
  <c r="G69" i="1"/>
  <c r="G68" i="1"/>
  <c r="G67" i="1"/>
  <c r="G63" i="1"/>
  <c r="F62" i="1"/>
  <c r="E62" i="1"/>
  <c r="D62" i="1"/>
  <c r="G62" i="1" s="1"/>
  <c r="C62" i="1"/>
  <c r="B62" i="1"/>
  <c r="G59" i="1"/>
  <c r="G58" i="1"/>
  <c r="G57" i="1"/>
  <c r="G56" i="1"/>
  <c r="F55" i="1"/>
  <c r="E55" i="1"/>
  <c r="D55" i="1"/>
  <c r="C55" i="1"/>
  <c r="B55" i="1"/>
  <c r="G54" i="1"/>
  <c r="G53" i="1"/>
  <c r="G52" i="1"/>
  <c r="G51" i="1"/>
  <c r="F50" i="1"/>
  <c r="F60" i="1" s="1"/>
  <c r="E50" i="1"/>
  <c r="D50" i="1"/>
  <c r="G50" i="1" s="1"/>
  <c r="C50" i="1"/>
  <c r="B50" i="1"/>
  <c r="B60" i="1" s="1"/>
  <c r="G49" i="1"/>
  <c r="G48" i="1"/>
  <c r="G47" i="1"/>
  <c r="G46" i="1"/>
  <c r="G45" i="1"/>
  <c r="G44" i="1"/>
  <c r="G43" i="1"/>
  <c r="G42" i="1"/>
  <c r="F41" i="1"/>
  <c r="E41" i="1"/>
  <c r="E60" i="1" s="1"/>
  <c r="D41" i="1"/>
  <c r="C41" i="1"/>
  <c r="C60" i="1" s="1"/>
  <c r="B41" i="1"/>
  <c r="G35" i="1"/>
  <c r="F34" i="1"/>
  <c r="E34" i="1"/>
  <c r="D34" i="1"/>
  <c r="C34" i="1"/>
  <c r="B34" i="1"/>
  <c r="G33" i="1"/>
  <c r="F32" i="1"/>
  <c r="E32" i="1"/>
  <c r="D32" i="1"/>
  <c r="G32" i="1" s="1"/>
  <c r="C32" i="1"/>
  <c r="B32" i="1"/>
  <c r="G31" i="1"/>
  <c r="G30" i="1"/>
  <c r="G29" i="1"/>
  <c r="G28" i="1"/>
  <c r="G27" i="1"/>
  <c r="G26" i="1"/>
  <c r="F25" i="1"/>
  <c r="E25" i="1"/>
  <c r="D25" i="1"/>
  <c r="C25" i="1"/>
  <c r="B25" i="1"/>
  <c r="G24" i="1"/>
  <c r="G23" i="1"/>
  <c r="G22" i="1"/>
  <c r="G21" i="1"/>
  <c r="G20" i="1"/>
  <c r="G19" i="1"/>
  <c r="G18" i="1"/>
  <c r="G17" i="1"/>
  <c r="G16" i="1"/>
  <c r="G15" i="1"/>
  <c r="G14" i="1"/>
  <c r="F13" i="1"/>
  <c r="E13" i="1"/>
  <c r="D13" i="1"/>
  <c r="C13" i="1"/>
  <c r="B13" i="1"/>
  <c r="G12" i="1"/>
  <c r="G11" i="1"/>
  <c r="G10" i="1"/>
  <c r="G9" i="1"/>
  <c r="G8" i="1"/>
  <c r="G7" i="1"/>
  <c r="G6" i="1"/>
  <c r="G34" i="1" l="1"/>
  <c r="C37" i="1"/>
  <c r="C65" i="1" s="1"/>
  <c r="E37" i="1"/>
  <c r="E65" i="1" s="1"/>
  <c r="B37" i="1"/>
  <c r="B65" i="1" s="1"/>
  <c r="F37" i="1"/>
  <c r="F65" i="1" s="1"/>
  <c r="G13" i="1"/>
  <c r="D37" i="1"/>
  <c r="G41" i="1"/>
  <c r="G55" i="1"/>
  <c r="G70" i="1"/>
  <c r="G37" i="1"/>
  <c r="G25" i="1"/>
  <c r="D60" i="1"/>
  <c r="G60" i="1" s="1"/>
  <c r="D65" i="1" l="1"/>
  <c r="G65" i="1" s="1"/>
</calcChain>
</file>

<file path=xl/sharedStrings.xml><?xml version="1.0" encoding="utf-8"?>
<sst xmlns="http://schemas.openxmlformats.org/spreadsheetml/2006/main" count="82" uniqueCount="82">
  <si>
    <t>Ingreso</t>
  </si>
  <si>
    <t>Concepto (c)</t>
  </si>
  <si>
    <t>Estimado (d)</t>
  </si>
  <si>
    <t>Ampliaciones/ (Reducciones)</t>
  </si>
  <si>
    <t>Modificado</t>
  </si>
  <si>
    <t>Devengado</t>
  </si>
  <si>
    <t>Recaudado</t>
  </si>
  <si>
    <t>Diferencia (e)</t>
  </si>
  <si>
    <t>Ingresos de Libre Disposición</t>
  </si>
  <si>
    <t>A. Impuestos</t>
  </si>
  <si>
    <t>B. Cuotas y Aportaciones de Seguridad Social</t>
  </si>
  <si>
    <t>C. Contribuciones de Mejoras</t>
  </si>
  <si>
    <t>D. Derechos</t>
  </si>
  <si>
    <t>E. Productos</t>
  </si>
  <si>
    <t>F. Aprovechamientos</t>
  </si>
  <si>
    <t>G. Ingresos por Ventas de Bienes y Servicios</t>
  </si>
  <si>
    <t>H. Participaciones (H=h1+h2+h3+h4+h5+h6+h7+h8+h9+h10+h11)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</si>
  <si>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</si>
  <si>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</si>
  <si>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</si>
  <si>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</si>
  <si>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</si>
  <si>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</si>
  <si>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</si>
  <si>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</si>
  <si>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</si>
  <si>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</si>
  <si>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</si>
  <si>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</si>
  <si>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</si>
  <si>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</si>
  <si>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</si>
  <si>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</si>
  <si>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</si>
  <si>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</si>
  <si>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</si>
  <si>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</si>
  <si>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</si>
  <si>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</si>
  <si>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</si>
  <si>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</si>
  <si>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</si>
  <si>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</si>
  <si>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</si>
  <si>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</si>
  <si>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</si>
  <si>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</si>
  <si>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</si>
  <si>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</si>
  <si>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</si>
  <si>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</si>
  <si>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</si>
  <si>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</si>
  <si>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</si>
  <si>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</si>
  <si>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</si>
  <si>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</si>
  <si>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</si>
  <si>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</si>
  <si>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</si>
  <si>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</si>
  <si>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</si>
  <si>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</si>
  <si>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</si>
  <si>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</si>
  <si>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</si>
  <si>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</si>
  <si>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</si>
  <si>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</si>
  <si>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</si>
  <si>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Instructivo</t>
  </si>
  <si>
    <r>
      <rPr>
        <b/>
        <sz val="10"/>
        <color theme="1"/>
        <rFont val="Times New Roman"/>
        <family val="1"/>
      </rPr>
      <t>(a) Nombre del Ente Público</t>
    </r>
    <r>
      <rPr>
        <sz val="10"/>
        <color theme="1"/>
        <rFont val="Times New Roman"/>
        <family val="2"/>
      </rPr>
      <t>: Este estado analítico se presenta por cada uno de los Entes Públicos de las Entidades Federativas y Municipios, es decir, los poderes Ejecutivo, Legislativo y Judicial; los organismos autónomos; los organismos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</si>
  <si>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rPr>
        <b/>
        <sz val="10"/>
        <color theme="1"/>
        <rFont val="Times New Roman"/>
        <family val="1"/>
      </rPr>
      <t>(b) Periodo de presentación</t>
    </r>
    <r>
      <rPr>
        <sz val="10"/>
        <color theme="1"/>
        <rFont val="Times New Roman"/>
        <family val="2"/>
      </rPr>
      <t>: Este informe se presenta de forma trimestral acumulando cada periodo del ejercicio, con la desagregación de la información financiera ocurrida entre el inicio y el final del periodo que se informa, así como de manera anual, en la Cuenta Pública.</t>
    </r>
  </si>
  <si>
    <r>
      <rPr>
        <b/>
        <sz val="10"/>
        <color indexed="8"/>
        <rFont val="Times New Roman"/>
        <family val="1"/>
      </rPr>
      <t>(c) Concepto:</t>
    </r>
    <r>
      <rPr>
        <sz val="10"/>
        <color theme="1"/>
        <rFont val="Times New Roman"/>
        <family val="1"/>
      </rPr>
      <t xml:space="preserve"> Muestra la clasificación de los ingresos a partir de la desagregación de Ingresos de Libre Disposición, Transferencias Federales Etiquetadas e Ingresos Derivados de Financiamientos.</t>
    </r>
  </si>
  <si>
    <r>
      <rPr>
        <b/>
        <sz val="10"/>
        <color theme="1"/>
        <rFont val="Times New Roman"/>
        <family val="1"/>
      </rPr>
      <t>(d) Estimado</t>
    </r>
    <r>
      <rPr>
        <sz val="10"/>
        <color theme="1"/>
        <rFont val="Times New Roman"/>
        <family val="2"/>
      </rPr>
      <t>: Esta información se presentará en términos anualizados.</t>
    </r>
  </si>
  <si>
    <r>
      <rPr>
        <b/>
        <sz val="10"/>
        <color theme="1"/>
        <rFont val="Times New Roman"/>
        <family val="1"/>
      </rPr>
      <t>(e) Diferencia</t>
    </r>
    <r>
      <rPr>
        <sz val="10"/>
        <color theme="1"/>
        <rFont val="Times New Roman"/>
        <family val="1"/>
      </rPr>
      <t>: Representa el importe obtenido de la diferencia entre el Ingreso Recaudado y el Ingreso Estimado.</t>
    </r>
  </si>
  <si>
    <t>Recomendaciones:</t>
  </si>
  <si>
    <t>Se consideran Excedentes de los Ingresos de Libre Disposición cuando la suma de las diferencias sea positiva.</t>
  </si>
  <si>
    <t>Cada Ente Público utilizará los conceptos que le son aplicables tanto para los ingresos y egresos, como respecto del Financiamiento Neto, por lo que en cada columna se consignarán los importes correspondientes, sin eliminar conceptos que no le sean aplicables al ente público, en este caso, se deberá anotar cero en las columnas de los conceptos que no sean aplicables.</t>
  </si>
  <si>
    <t>En los datos informativos, se consideran aquellos ingresos derivados de Financiamientos que tengan como Fuente de Pago Ingresos de Libre Disposición, en el caso del primer numeral; o como Fuente de Pago de Transferencias Federales Etiquetadas para el caso del segundo numeral. La suma de ambos rubros, debe coincidir con los Ingresos Derivados de Financiamientos.</t>
  </si>
  <si>
    <r>
      <rPr>
        <b/>
        <sz val="10"/>
        <color theme="1"/>
        <rFont val="Times New Roman"/>
        <family val="1"/>
      </rPr>
      <t>Nota</t>
    </r>
    <r>
      <rPr>
        <sz val="10"/>
        <color theme="1"/>
        <rFont val="Times New Roman"/>
        <family val="2"/>
      </rPr>
      <t xml:space="preserve">: CRITERIOS para la elaboración y presentación homogénea de la información financiera y de los formatos a que hace referencia la LDF, artículo CINCO transitorio: En términos de los Artículos 7 y 15 de la Ley General de Contabilidad Gubernamental, el Secretario Técnico llevará un registro público en una página de Internet de los actos que realicen los gobiernos de las Entidades Federativas, Municipios y, en el caso de la Ciudad de México, de sus alcaldías, para la adopción e implementación de los presentes Criterios. Para tales efectos, los gobiernos de las Entidades Federativas y los ayuntamientos de los Municipios remitirán a la Secretaria Técnica la información relacionada con dichos actos. Dicha información deberá ser enviada a la dirección electrónica </t>
    </r>
    <r>
      <rPr>
        <b/>
        <sz val="12"/>
        <color rgb="FFFF0000"/>
        <rFont val="Times New Roman"/>
        <family val="1"/>
      </rPr>
      <t>conac_sriotecnico@hacienda.gob.mx</t>
    </r>
    <r>
      <rPr>
        <sz val="10"/>
        <color theme="1"/>
        <rFont val="Times New Roman"/>
        <family val="2"/>
      </rPr>
      <t xml:space="preserve">, dentro de un </t>
    </r>
    <r>
      <rPr>
        <b/>
        <u/>
        <sz val="10"/>
        <color theme="1"/>
        <rFont val="Times New Roman"/>
        <family val="1"/>
      </rPr>
      <t>plazo de 15 días hábiles</t>
    </r>
    <r>
      <rPr>
        <sz val="10"/>
        <color theme="1"/>
        <rFont val="Times New Roman"/>
        <family val="2"/>
      </rPr>
      <t xml:space="preserve"> contados a partir de la conclusión del plazo fijado en el presente. Los Municipios sujetos de los presentes Criterios podrán enviar la información antes referida por correo ordinario, a la atención de la Secretaria Técnica del CONAC, en el domicilio de Av. Constituyentes 1001, Colonia Belén de las Flores, Delegación Álvaro Obregón, Ciudad de México, C.P. 01110.</t>
    </r>
  </si>
  <si>
    <t>INSTITUTO MUNICIPAL DE LA JUVENTUD DE LEÓN GUANAJUATO
Estado Analítico de Ingresos Detallado - LDF
Del 1 de enero al 31 de diciembre de 2017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</si>
</sst>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theme="1"/>
      <name val="Times New Roman"/>
      <family val="2"/>
    </font>
    <font>
      <b/>
      <sz val="8"/>
      <color theme="0"/>
      <name val="Arial"/>
      <family val="2"/>
    </font>
    <font>
      <sz val="8"/>
      <color theme="1"/>
      <name val="Arial"/>
      <family val="2"/>
    </font>
    <font>
      <sz val="8"/>
      <color theme="0"/>
      <name val="Arial"/>
      <family val="2"/>
    </font>
    <font>
      <b/>
      <sz val="8"/>
      <color theme="1"/>
      <name val="Arial"/>
      <family val="2"/>
    </font>
    <font>
      <sz val="10"/>
      <name val="Arial"/>
      <family val="2"/>
    </font>
    <font>
      <b/>
      <sz val="8"/>
      <name val="Arial"/>
      <family val="2"/>
    </font>
    <font>
      <sz val="10"/>
      <color theme="1"/>
      <name val="Times New Roman"/>
      <family val="1"/>
    </font>
    <font>
      <b/>
      <sz val="10"/>
      <color theme="1"/>
      <name val="Times New Roman"/>
      <family val="1"/>
    </font>
    <font>
      <b/>
      <sz val="10"/>
      <color indexed="8"/>
      <name val="Times New Roman"/>
      <family val="1"/>
    </font>
    <font>
      <b/>
      <sz val="12"/>
      <color rgb="FFFF0000"/>
      <name val="Times New Roman"/>
      <family val="1"/>
    </font>
    <font>
      <b/>
      <u/>
      <sz val="10"/>
      <color theme="1"/>
      <name val="Times New Roman"/>
      <family val="1"/>
    </font>
  </fonts>
  <fills count="6">
    <fill>
      <patternFill patternType="none"/>
    </fill>
    <fill>
      <patternFill patternType="gray125"/>
    </fill>
    <fill>
      <patternFill patternType="solid">
        <fgColor theme="1" tint="0.499984740745262"/>
        <bgColor indexed="64"/>
      </patternFill>
    </fill>
    <fill>
      <patternFill patternType="solid">
        <fgColor rgb="FFD9D9D9"/>
        <bgColor indexed="64"/>
      </patternFill>
    </fill>
    <fill>
      <patternFill patternType="solid">
        <fgColor rgb="FF92D050"/>
        <bgColor indexed="64"/>
      </patternFill>
    </fill>
    <fill>
      <patternFill patternType="solid">
        <fgColor rgb="FFFFC000"/>
        <bgColor indexed="64"/>
      </patternFill>
    </fill>
  </fills>
  <borders count="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5" fillId="0" borderId="0"/>
  </cellStyleXfs>
  <cellXfs count="30">
    <xf numFmtId="0" fontId="0" fillId="0" borderId="0" xfId="0"/>
    <xf numFmtId="0" fontId="2" fillId="0" borderId="0" xfId="0" applyFont="1"/>
    <xf numFmtId="0" fontId="1" fillId="2" borderId="0" xfId="0" applyFont="1" applyFill="1" applyBorder="1" applyAlignment="1">
      <alignment horizontal="center" vertical="center"/>
    </xf>
    <xf numFmtId="0" fontId="3" fillId="2" borderId="4" xfId="0" applyFont="1" applyFill="1" applyBorder="1"/>
    <xf numFmtId="0" fontId="1" fillId="2" borderId="5" xfId="0" applyFont="1" applyFill="1" applyBorder="1" applyAlignment="1">
      <alignment horizontal="center" vertical="top"/>
    </xf>
    <xf numFmtId="0" fontId="1" fillId="2" borderId="5" xfId="0" applyFont="1" applyFill="1" applyBorder="1" applyAlignment="1">
      <alignment horizontal="center" vertical="center"/>
    </xf>
    <xf numFmtId="0" fontId="1" fillId="2" borderId="5" xfId="0" applyFont="1" applyFill="1" applyBorder="1" applyAlignment="1">
      <alignment horizontal="center" vertical="center" wrapText="1"/>
    </xf>
    <xf numFmtId="0" fontId="2" fillId="0" borderId="4" xfId="0" applyFont="1" applyBorder="1" applyAlignment="1">
      <alignment horizontal="justify" vertical="center"/>
    </xf>
    <xf numFmtId="4" fontId="2" fillId="0" borderId="4" xfId="0" applyNumberFormat="1" applyFont="1" applyBorder="1" applyAlignment="1">
      <alignment vertical="center"/>
    </xf>
    <xf numFmtId="0" fontId="4" fillId="0" borderId="6" xfId="0" applyFont="1" applyBorder="1" applyAlignment="1">
      <alignment horizontal="left" vertical="center"/>
    </xf>
    <xf numFmtId="4" fontId="2" fillId="0" borderId="6" xfId="0" applyNumberFormat="1" applyFont="1" applyBorder="1" applyAlignment="1">
      <alignment vertical="center"/>
    </xf>
    <xf numFmtId="0" fontId="2" fillId="0" borderId="6" xfId="0" applyFont="1" applyBorder="1" applyAlignment="1">
      <alignment horizontal="left" vertical="center" indent="1"/>
    </xf>
    <xf numFmtId="0" fontId="2" fillId="0" borderId="6" xfId="0" applyFont="1" applyBorder="1" applyAlignment="1">
      <alignment horizontal="left" vertical="center" indent="2"/>
    </xf>
    <xf numFmtId="4" fontId="4" fillId="0" borderId="6" xfId="0" applyNumberFormat="1" applyFont="1" applyBorder="1" applyAlignment="1">
      <alignment vertical="center"/>
    </xf>
    <xf numFmtId="4" fontId="2" fillId="3" borderId="6" xfId="0" applyNumberFormat="1" applyFont="1" applyFill="1" applyBorder="1" applyAlignment="1">
      <alignment vertical="center"/>
    </xf>
    <xf numFmtId="0" fontId="2" fillId="0" borderId="6" xfId="0" applyFont="1" applyBorder="1" applyAlignment="1">
      <alignment horizontal="justify" vertical="center"/>
    </xf>
    <xf numFmtId="0" fontId="2" fillId="0" borderId="6" xfId="0" applyFont="1" applyBorder="1" applyAlignment="1">
      <alignment horizontal="left" vertical="center" wrapText="1" indent="2"/>
    </xf>
    <xf numFmtId="0" fontId="4" fillId="0" borderId="6" xfId="0" applyFont="1" applyBorder="1" applyAlignment="1">
      <alignment horizontal="left" vertical="center" indent="1"/>
    </xf>
    <xf numFmtId="0" fontId="2" fillId="0" borderId="5" xfId="0" applyFont="1" applyBorder="1" applyAlignment="1">
      <alignment horizontal="justify" vertical="center"/>
    </xf>
    <xf numFmtId="4" fontId="2" fillId="0" borderId="5" xfId="0" applyNumberFormat="1" applyFont="1" applyBorder="1" applyAlignment="1">
      <alignment vertical="center"/>
    </xf>
    <xf numFmtId="0" fontId="6" fillId="4" borderId="0" xfId="1" applyFont="1" applyFill="1" applyBorder="1" applyAlignment="1">
      <alignment horizontal="left" vertical="center" wrapText="1"/>
    </xf>
    <xf numFmtId="0" fontId="0" fillId="0" borderId="0" xfId="0" applyAlignment="1">
      <alignment horizontal="left" wrapText="1" indent="1"/>
    </xf>
    <xf numFmtId="0" fontId="7" fillId="0" borderId="0" xfId="0" applyFont="1" applyAlignment="1">
      <alignment horizontal="left" wrapText="1" indent="1"/>
    </xf>
    <xf numFmtId="0" fontId="6" fillId="5" borderId="0" xfId="1" applyFont="1" applyFill="1" applyBorder="1" applyAlignment="1">
      <alignment horizontal="left" vertical="center" wrapText="1"/>
    </xf>
    <xf numFmtId="0" fontId="0" fillId="0" borderId="0" xfId="0" applyAlignment="1">
      <alignment horizontal="left" vertical="center" wrapText="1" indent="1"/>
    </xf>
    <xf numFmtId="0" fontId="7" fillId="0" borderId="0" xfId="0" applyFont="1" applyAlignment="1">
      <alignment horizontal="justify"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1"/>
  <sheetViews>
    <sheetView tabSelected="1" workbookViewId="0">
      <selection activeCell="A2" sqref="A2"/>
    </sheetView>
  </sheetViews>
  <sheetFormatPr baseColWidth="10" defaultRowHeight="11.25" x14ac:dyDescent="0.2"/>
  <cols>
    <col min="1" max="1" width="90.83203125" style="1" customWidth="1"/>
    <col min="2" max="7" width="16.83203125" style="1" customWidth="1"/>
    <col min="8" max="16384" width="12" style="1"/>
  </cols>
  <sheetData>
    <row r="1" spans="1:7" ht="45.95" customHeight="1" x14ac:dyDescent="0.2">
      <c r="A1" s="26" t="s">
        <v>81</v>
      </c>
      <c r="B1" s="27"/>
      <c r="C1" s="27"/>
      <c r="D1" s="27"/>
      <c r="E1" s="27"/>
      <c r="F1" s="27"/>
      <c r="G1" s="28"/>
    </row>
    <row r="2" spans="1:7" x14ac:dyDescent="0.2">
      <c r="A2" s="2"/>
      <c r="B2" s="29" t="s">
        <v>0</v>
      </c>
      <c r="C2" s="29"/>
      <c r="D2" s="29"/>
      <c r="E2" s="29"/>
      <c r="F2" s="29"/>
      <c r="G2" s="3"/>
    </row>
    <row r="3" spans="1:7" ht="22.5" x14ac:dyDescent="0.2">
      <c r="A3" s="4" t="s">
        <v>1</v>
      </c>
      <c r="B3" s="5" t="s">
        <v>2</v>
      </c>
      <c r="C3" s="6" t="s">
        <v>3</v>
      </c>
      <c r="D3" s="5" t="s">
        <v>4</v>
      </c>
      <c r="E3" s="5" t="s">
        <v>5</v>
      </c>
      <c r="F3" s="5" t="s">
        <v>6</v>
      </c>
      <c r="G3" s="4" t="s">
        <v>7</v>
      </c>
    </row>
    <row r="4" spans="1:7" ht="5.0999999999999996" customHeight="1" x14ac:dyDescent="0.2">
      <c r="A4" s="7"/>
      <c r="B4" s="8"/>
      <c r="C4" s="8"/>
      <c r="D4" s="8"/>
      <c r="E4" s="8"/>
      <c r="F4" s="8"/>
      <c r="G4" s="8"/>
    </row>
    <row r="5" spans="1:7" x14ac:dyDescent="0.2">
      <c r="A5" s="9" t="s">
        <v>8</v>
      </c>
      <c r="B5" s="10"/>
      <c r="C5" s="10"/>
      <c r="D5" s="10"/>
      <c r="E5" s="10"/>
      <c r="F5" s="10"/>
      <c r="G5" s="10"/>
    </row>
    <row r="6" spans="1:7" x14ac:dyDescent="0.2">
      <c r="A6" s="11" t="s">
        <v>9</v>
      </c>
      <c r="B6" s="10"/>
      <c r="C6" s="10"/>
      <c r="D6" s="10"/>
      <c r="E6" s="10"/>
      <c r="F6" s="10"/>
      <c r="G6" s="10">
        <f>D6-E6</f>
        <v>0</v>
      </c>
    </row>
    <row r="7" spans="1:7" x14ac:dyDescent="0.2">
      <c r="A7" s="11" t="s">
        <v>10</v>
      </c>
      <c r="B7" s="10"/>
      <c r="C7" s="10"/>
      <c r="D7" s="10"/>
      <c r="E7" s="10"/>
      <c r="F7" s="10"/>
      <c r="G7" s="10">
        <f t="shared" ref="G7:G69" si="0">D7-E7</f>
        <v>0</v>
      </c>
    </row>
    <row r="8" spans="1:7" x14ac:dyDescent="0.2">
      <c r="A8" s="11" t="s">
        <v>11</v>
      </c>
      <c r="B8" s="10"/>
      <c r="C8" s="10"/>
      <c r="D8" s="10"/>
      <c r="E8" s="10"/>
      <c r="F8" s="10"/>
      <c r="G8" s="10">
        <f t="shared" si="0"/>
        <v>0</v>
      </c>
    </row>
    <row r="9" spans="1:7" x14ac:dyDescent="0.2">
      <c r="A9" s="11" t="s">
        <v>12</v>
      </c>
      <c r="B9" s="10"/>
      <c r="C9" s="10"/>
      <c r="D9" s="10"/>
      <c r="E9" s="10"/>
      <c r="F9" s="10"/>
      <c r="G9" s="10">
        <f t="shared" si="0"/>
        <v>0</v>
      </c>
    </row>
    <row r="10" spans="1:7" x14ac:dyDescent="0.2">
      <c r="A10" s="11" t="s">
        <v>13</v>
      </c>
      <c r="B10" s="10"/>
      <c r="C10" s="10"/>
      <c r="D10" s="10"/>
      <c r="E10" s="10"/>
      <c r="F10" s="10"/>
      <c r="G10" s="10">
        <f t="shared" si="0"/>
        <v>0</v>
      </c>
    </row>
    <row r="11" spans="1:7" x14ac:dyDescent="0.2">
      <c r="A11" s="11" t="s">
        <v>14</v>
      </c>
      <c r="B11" s="10"/>
      <c r="C11" s="10"/>
      <c r="D11" s="10"/>
      <c r="E11" s="10"/>
      <c r="F11" s="10"/>
      <c r="G11" s="10">
        <f t="shared" si="0"/>
        <v>0</v>
      </c>
    </row>
    <row r="12" spans="1:7" x14ac:dyDescent="0.2">
      <c r="A12" s="11" t="s">
        <v>15</v>
      </c>
      <c r="B12" s="10"/>
      <c r="C12" s="10"/>
      <c r="D12" s="10"/>
      <c r="E12" s="10"/>
      <c r="F12" s="10"/>
      <c r="G12" s="10">
        <f t="shared" si="0"/>
        <v>0</v>
      </c>
    </row>
    <row r="13" spans="1:7" x14ac:dyDescent="0.2">
      <c r="A13" s="11" t="s">
        <v>16</v>
      </c>
      <c r="B13" s="10">
        <f>SUM(B14:B24)</f>
        <v>0</v>
      </c>
      <c r="C13" s="10">
        <f t="shared" ref="C13:F13" si="1">SUM(C14:C24)</f>
        <v>0</v>
      </c>
      <c r="D13" s="10">
        <f t="shared" si="1"/>
        <v>0</v>
      </c>
      <c r="E13" s="10">
        <f t="shared" si="1"/>
        <v>0</v>
      </c>
      <c r="F13" s="10">
        <f t="shared" si="1"/>
        <v>0</v>
      </c>
      <c r="G13" s="10">
        <f t="shared" si="0"/>
        <v>0</v>
      </c>
    </row>
    <row r="14" spans="1:7" x14ac:dyDescent="0.2">
      <c r="A14" s="12" t="s">
        <v>17</v>
      </c>
      <c r="B14" s="10"/>
      <c r="C14" s="10"/>
      <c r="D14" s="10"/>
      <c r="E14" s="10"/>
      <c r="F14" s="10"/>
      <c r="G14" s="10">
        <f t="shared" si="0"/>
        <v>0</v>
      </c>
    </row>
    <row r="15" spans="1:7" x14ac:dyDescent="0.2">
      <c r="A15" s="12" t="s">
        <v>18</v>
      </c>
      <c r="B15" s="10"/>
      <c r="C15" s="10"/>
      <c r="D15" s="10"/>
      <c r="E15" s="10"/>
      <c r="F15" s="10"/>
      <c r="G15" s="10">
        <f t="shared" si="0"/>
        <v>0</v>
      </c>
    </row>
    <row r="16" spans="1:7" x14ac:dyDescent="0.2">
      <c r="A16" s="12" t="s">
        <v>19</v>
      </c>
      <c r="B16" s="10"/>
      <c r="C16" s="10"/>
      <c r="D16" s="10"/>
      <c r="E16" s="10"/>
      <c r="F16" s="10"/>
      <c r="G16" s="10">
        <f t="shared" si="0"/>
        <v>0</v>
      </c>
    </row>
    <row r="17" spans="1:7" x14ac:dyDescent="0.2">
      <c r="A17" s="12" t="s">
        <v>20</v>
      </c>
      <c r="B17" s="10"/>
      <c r="C17" s="10"/>
      <c r="D17" s="10"/>
      <c r="E17" s="10"/>
      <c r="F17" s="10"/>
      <c r="G17" s="10">
        <f t="shared" si="0"/>
        <v>0</v>
      </c>
    </row>
    <row r="18" spans="1:7" x14ac:dyDescent="0.2">
      <c r="A18" s="12" t="s">
        <v>21</v>
      </c>
      <c r="B18" s="10"/>
      <c r="C18" s="10"/>
      <c r="D18" s="10"/>
      <c r="E18" s="10"/>
      <c r="F18" s="10"/>
      <c r="G18" s="10">
        <f t="shared" si="0"/>
        <v>0</v>
      </c>
    </row>
    <row r="19" spans="1:7" x14ac:dyDescent="0.2">
      <c r="A19" s="12" t="s">
        <v>22</v>
      </c>
      <c r="B19" s="10"/>
      <c r="C19" s="10"/>
      <c r="D19" s="10"/>
      <c r="E19" s="10"/>
      <c r="F19" s="10"/>
      <c r="G19" s="10">
        <f t="shared" si="0"/>
        <v>0</v>
      </c>
    </row>
    <row r="20" spans="1:7" x14ac:dyDescent="0.2">
      <c r="A20" s="12" t="s">
        <v>23</v>
      </c>
      <c r="B20" s="10"/>
      <c r="C20" s="10"/>
      <c r="D20" s="10"/>
      <c r="E20" s="10"/>
      <c r="F20" s="10"/>
      <c r="G20" s="10">
        <f t="shared" si="0"/>
        <v>0</v>
      </c>
    </row>
    <row r="21" spans="1:7" x14ac:dyDescent="0.2">
      <c r="A21" s="12" t="s">
        <v>24</v>
      </c>
      <c r="B21" s="10"/>
      <c r="C21" s="10"/>
      <c r="D21" s="10"/>
      <c r="E21" s="10"/>
      <c r="F21" s="10"/>
      <c r="G21" s="10">
        <f t="shared" si="0"/>
        <v>0</v>
      </c>
    </row>
    <row r="22" spans="1:7" x14ac:dyDescent="0.2">
      <c r="A22" s="12" t="s">
        <v>25</v>
      </c>
      <c r="B22" s="10"/>
      <c r="C22" s="10"/>
      <c r="D22" s="10"/>
      <c r="E22" s="10"/>
      <c r="F22" s="10"/>
      <c r="G22" s="10">
        <f t="shared" si="0"/>
        <v>0</v>
      </c>
    </row>
    <row r="23" spans="1:7" x14ac:dyDescent="0.2">
      <c r="A23" s="12" t="s">
        <v>26</v>
      </c>
      <c r="B23" s="10"/>
      <c r="C23" s="10"/>
      <c r="D23" s="10"/>
      <c r="E23" s="10"/>
      <c r="F23" s="10"/>
      <c r="G23" s="10">
        <f t="shared" si="0"/>
        <v>0</v>
      </c>
    </row>
    <row r="24" spans="1:7" x14ac:dyDescent="0.2">
      <c r="A24" s="12" t="s">
        <v>27</v>
      </c>
      <c r="B24" s="10"/>
      <c r="C24" s="10"/>
      <c r="D24" s="10"/>
      <c r="E24" s="10"/>
      <c r="F24" s="10"/>
      <c r="G24" s="10">
        <f t="shared" si="0"/>
        <v>0</v>
      </c>
    </row>
    <row r="25" spans="1:7" x14ac:dyDescent="0.2">
      <c r="A25" s="11" t="s">
        <v>28</v>
      </c>
      <c r="B25" s="10">
        <f>SUM(B26:B30)</f>
        <v>0</v>
      </c>
      <c r="C25" s="10">
        <f t="shared" ref="C25:F25" si="2">SUM(C26:C30)</f>
        <v>0</v>
      </c>
      <c r="D25" s="10">
        <f t="shared" si="2"/>
        <v>0</v>
      </c>
      <c r="E25" s="10">
        <f t="shared" si="2"/>
        <v>0</v>
      </c>
      <c r="F25" s="10">
        <f t="shared" si="2"/>
        <v>0</v>
      </c>
      <c r="G25" s="10">
        <f t="shared" si="0"/>
        <v>0</v>
      </c>
    </row>
    <row r="26" spans="1:7" x14ac:dyDescent="0.2">
      <c r="A26" s="12" t="s">
        <v>29</v>
      </c>
      <c r="B26" s="10"/>
      <c r="C26" s="10"/>
      <c r="D26" s="10"/>
      <c r="E26" s="10"/>
      <c r="F26" s="10"/>
      <c r="G26" s="10">
        <f t="shared" si="0"/>
        <v>0</v>
      </c>
    </row>
    <row r="27" spans="1:7" x14ac:dyDescent="0.2">
      <c r="A27" s="12" t="s">
        <v>30</v>
      </c>
      <c r="B27" s="10"/>
      <c r="C27" s="10"/>
      <c r="D27" s="10"/>
      <c r="E27" s="10"/>
      <c r="F27" s="10"/>
      <c r="G27" s="10">
        <f t="shared" si="0"/>
        <v>0</v>
      </c>
    </row>
    <row r="28" spans="1:7" x14ac:dyDescent="0.2">
      <c r="A28" s="12" t="s">
        <v>31</v>
      </c>
      <c r="B28" s="10"/>
      <c r="C28" s="10"/>
      <c r="D28" s="10"/>
      <c r="E28" s="10"/>
      <c r="F28" s="10"/>
      <c r="G28" s="10">
        <f t="shared" si="0"/>
        <v>0</v>
      </c>
    </row>
    <row r="29" spans="1:7" x14ac:dyDescent="0.2">
      <c r="A29" s="12" t="s">
        <v>32</v>
      </c>
      <c r="B29" s="10"/>
      <c r="C29" s="10"/>
      <c r="D29" s="10"/>
      <c r="E29" s="10"/>
      <c r="F29" s="10"/>
      <c r="G29" s="10">
        <f t="shared" si="0"/>
        <v>0</v>
      </c>
    </row>
    <row r="30" spans="1:7" x14ac:dyDescent="0.2">
      <c r="A30" s="12" t="s">
        <v>33</v>
      </c>
      <c r="B30" s="10"/>
      <c r="C30" s="10"/>
      <c r="D30" s="10"/>
      <c r="E30" s="10"/>
      <c r="F30" s="10"/>
      <c r="G30" s="10">
        <f t="shared" si="0"/>
        <v>0</v>
      </c>
    </row>
    <row r="31" spans="1:7" x14ac:dyDescent="0.2">
      <c r="A31" s="11" t="s">
        <v>34</v>
      </c>
      <c r="B31" s="10"/>
      <c r="C31" s="10"/>
      <c r="D31" s="10"/>
      <c r="E31" s="10"/>
      <c r="F31" s="10"/>
      <c r="G31" s="10">
        <f t="shared" si="0"/>
        <v>0</v>
      </c>
    </row>
    <row r="32" spans="1:7" x14ac:dyDescent="0.2">
      <c r="A32" s="11" t="s">
        <v>35</v>
      </c>
      <c r="B32" s="10">
        <f>SUM(B33)</f>
        <v>0</v>
      </c>
      <c r="C32" s="10">
        <f t="shared" ref="C32:F32" si="3">SUM(C33)</f>
        <v>0</v>
      </c>
      <c r="D32" s="10">
        <f t="shared" si="3"/>
        <v>0</v>
      </c>
      <c r="E32" s="10">
        <f t="shared" si="3"/>
        <v>0</v>
      </c>
      <c r="F32" s="10">
        <f t="shared" si="3"/>
        <v>0</v>
      </c>
      <c r="G32" s="10">
        <f t="shared" si="0"/>
        <v>0</v>
      </c>
    </row>
    <row r="33" spans="1:7" x14ac:dyDescent="0.2">
      <c r="A33" s="12" t="s">
        <v>36</v>
      </c>
      <c r="B33" s="10"/>
      <c r="C33" s="10"/>
      <c r="D33" s="10"/>
      <c r="E33" s="10"/>
      <c r="F33" s="10"/>
      <c r="G33" s="10">
        <f t="shared" si="0"/>
        <v>0</v>
      </c>
    </row>
    <row r="34" spans="1:7" x14ac:dyDescent="0.2">
      <c r="A34" s="11" t="s">
        <v>37</v>
      </c>
      <c r="B34" s="10">
        <f>SUM(B35:B36)</f>
        <v>14649889.002000002</v>
      </c>
      <c r="C34" s="10">
        <f t="shared" ref="C34:F34" si="4">SUM(C35:C36)</f>
        <v>1050000</v>
      </c>
      <c r="D34" s="10">
        <f t="shared" si="4"/>
        <v>15699889.002000002</v>
      </c>
      <c r="E34" s="10">
        <f t="shared" si="4"/>
        <v>10308301.91</v>
      </c>
      <c r="F34" s="10">
        <f t="shared" si="4"/>
        <v>10308301.91</v>
      </c>
      <c r="G34" s="10">
        <f t="shared" si="0"/>
        <v>5391587.092000002</v>
      </c>
    </row>
    <row r="35" spans="1:7" x14ac:dyDescent="0.2">
      <c r="A35" s="12" t="s">
        <v>38</v>
      </c>
      <c r="B35" s="10"/>
      <c r="C35" s="10"/>
      <c r="D35" s="10"/>
      <c r="E35" s="10"/>
      <c r="F35" s="10"/>
      <c r="G35" s="10">
        <f t="shared" si="0"/>
        <v>0</v>
      </c>
    </row>
    <row r="36" spans="1:7" x14ac:dyDescent="0.2">
      <c r="A36" s="12" t="s">
        <v>39</v>
      </c>
      <c r="B36" s="10">
        <v>14649889.002000002</v>
      </c>
      <c r="C36" s="10">
        <v>1050000</v>
      </c>
      <c r="D36" s="10">
        <f>+B36+C36</f>
        <v>15699889.002000002</v>
      </c>
      <c r="E36" s="10">
        <v>10308301.91</v>
      </c>
      <c r="F36" s="10">
        <v>10308301.91</v>
      </c>
      <c r="G36" s="10">
        <v>10308301.91</v>
      </c>
    </row>
    <row r="37" spans="1:7" x14ac:dyDescent="0.2">
      <c r="A37" s="9" t="s">
        <v>40</v>
      </c>
      <c r="B37" s="13">
        <f>SUM(B6:B13)+B25+B31+B32+B34</f>
        <v>14649889.002000002</v>
      </c>
      <c r="C37" s="13">
        <f>SUM(C6:C13)+C25+C31+C32+C34</f>
        <v>1050000</v>
      </c>
      <c r="D37" s="13">
        <f>SUM(D6:D13)+D25+D31+D32+D34</f>
        <v>15699889.002000002</v>
      </c>
      <c r="E37" s="13">
        <f>SUM(E6:E13)+E25+E31+E32+E34</f>
        <v>10308301.91</v>
      </c>
      <c r="F37" s="13">
        <f>SUM(F6:F13)+F25+F31+F32+F34</f>
        <v>10308301.91</v>
      </c>
      <c r="G37" s="13">
        <f t="shared" si="0"/>
        <v>5391587.092000002</v>
      </c>
    </row>
    <row r="38" spans="1:7" x14ac:dyDescent="0.2">
      <c r="A38" s="9" t="s">
        <v>41</v>
      </c>
      <c r="B38" s="14"/>
      <c r="C38" s="14"/>
      <c r="D38" s="14"/>
      <c r="E38" s="14"/>
      <c r="F38" s="14"/>
      <c r="G38" s="10"/>
    </row>
    <row r="39" spans="1:7" ht="5.0999999999999996" customHeight="1" x14ac:dyDescent="0.2">
      <c r="A39" s="15"/>
      <c r="B39" s="10"/>
      <c r="C39" s="10"/>
      <c r="D39" s="10"/>
      <c r="E39" s="10"/>
      <c r="F39" s="10"/>
      <c r="G39" s="10"/>
    </row>
    <row r="40" spans="1:7" x14ac:dyDescent="0.2">
      <c r="A40" s="9" t="s">
        <v>42</v>
      </c>
      <c r="B40" s="10"/>
      <c r="C40" s="10"/>
      <c r="D40" s="10"/>
      <c r="E40" s="10"/>
      <c r="F40" s="10"/>
      <c r="G40" s="10"/>
    </row>
    <row r="41" spans="1:7" x14ac:dyDescent="0.2">
      <c r="A41" s="11" t="s">
        <v>43</v>
      </c>
      <c r="B41" s="10">
        <f>SUM(B42:B49)</f>
        <v>0</v>
      </c>
      <c r="C41" s="10">
        <f t="shared" ref="C41:F41" si="5">SUM(C42:C49)</f>
        <v>0</v>
      </c>
      <c r="D41" s="10">
        <f t="shared" si="5"/>
        <v>0</v>
      </c>
      <c r="E41" s="10">
        <f t="shared" si="5"/>
        <v>0</v>
      </c>
      <c r="F41" s="10">
        <f t="shared" si="5"/>
        <v>0</v>
      </c>
      <c r="G41" s="10">
        <f t="shared" si="0"/>
        <v>0</v>
      </c>
    </row>
    <row r="42" spans="1:7" x14ac:dyDescent="0.2">
      <c r="A42" s="12" t="s">
        <v>44</v>
      </c>
      <c r="B42" s="10"/>
      <c r="C42" s="10"/>
      <c r="D42" s="10"/>
      <c r="E42" s="10"/>
      <c r="F42" s="10"/>
      <c r="G42" s="10">
        <f t="shared" si="0"/>
        <v>0</v>
      </c>
    </row>
    <row r="43" spans="1:7" x14ac:dyDescent="0.2">
      <c r="A43" s="12" t="s">
        <v>45</v>
      </c>
      <c r="B43" s="10"/>
      <c r="C43" s="10"/>
      <c r="D43" s="10"/>
      <c r="E43" s="10"/>
      <c r="F43" s="10"/>
      <c r="G43" s="10">
        <f t="shared" si="0"/>
        <v>0</v>
      </c>
    </row>
    <row r="44" spans="1:7" x14ac:dyDescent="0.2">
      <c r="A44" s="12" t="s">
        <v>46</v>
      </c>
      <c r="B44" s="10"/>
      <c r="C44" s="10"/>
      <c r="D44" s="10"/>
      <c r="E44" s="10"/>
      <c r="F44" s="10"/>
      <c r="G44" s="10">
        <f t="shared" si="0"/>
        <v>0</v>
      </c>
    </row>
    <row r="45" spans="1:7" ht="22.5" x14ac:dyDescent="0.2">
      <c r="A45" s="16" t="s">
        <v>47</v>
      </c>
      <c r="B45" s="10"/>
      <c r="C45" s="10"/>
      <c r="D45" s="10"/>
      <c r="E45" s="10"/>
      <c r="F45" s="10"/>
      <c r="G45" s="10">
        <f t="shared" si="0"/>
        <v>0</v>
      </c>
    </row>
    <row r="46" spans="1:7" x14ac:dyDescent="0.2">
      <c r="A46" s="12" t="s">
        <v>48</v>
      </c>
      <c r="B46" s="10"/>
      <c r="C46" s="10"/>
      <c r="D46" s="10"/>
      <c r="E46" s="10"/>
      <c r="F46" s="10"/>
      <c r="G46" s="10">
        <f t="shared" si="0"/>
        <v>0</v>
      </c>
    </row>
    <row r="47" spans="1:7" x14ac:dyDescent="0.2">
      <c r="A47" s="12" t="s">
        <v>49</v>
      </c>
      <c r="B47" s="10"/>
      <c r="C47" s="10"/>
      <c r="D47" s="10"/>
      <c r="E47" s="10"/>
      <c r="F47" s="10"/>
      <c r="G47" s="10">
        <f t="shared" si="0"/>
        <v>0</v>
      </c>
    </row>
    <row r="48" spans="1:7" x14ac:dyDescent="0.2">
      <c r="A48" s="12" t="s">
        <v>50</v>
      </c>
      <c r="B48" s="10"/>
      <c r="C48" s="10"/>
      <c r="D48" s="10"/>
      <c r="E48" s="10"/>
      <c r="F48" s="10"/>
      <c r="G48" s="10">
        <f t="shared" si="0"/>
        <v>0</v>
      </c>
    </row>
    <row r="49" spans="1:7" x14ac:dyDescent="0.2">
      <c r="A49" s="12" t="s">
        <v>51</v>
      </c>
      <c r="B49" s="10"/>
      <c r="C49" s="10"/>
      <c r="D49" s="10"/>
      <c r="E49" s="10"/>
      <c r="F49" s="10"/>
      <c r="G49" s="10">
        <f t="shared" si="0"/>
        <v>0</v>
      </c>
    </row>
    <row r="50" spans="1:7" x14ac:dyDescent="0.2">
      <c r="A50" s="11" t="s">
        <v>52</v>
      </c>
      <c r="B50" s="10">
        <f>SUM(B51:B54)</f>
        <v>0</v>
      </c>
      <c r="C50" s="10">
        <f t="shared" ref="C50:F50" si="6">SUM(C51:C54)</f>
        <v>0</v>
      </c>
      <c r="D50" s="10">
        <f t="shared" si="6"/>
        <v>0</v>
      </c>
      <c r="E50" s="10">
        <f t="shared" si="6"/>
        <v>0</v>
      </c>
      <c r="F50" s="10">
        <f t="shared" si="6"/>
        <v>0</v>
      </c>
      <c r="G50" s="10">
        <f t="shared" si="0"/>
        <v>0</v>
      </c>
    </row>
    <row r="51" spans="1:7" x14ac:dyDescent="0.2">
      <c r="A51" s="12" t="s">
        <v>53</v>
      </c>
      <c r="B51" s="10"/>
      <c r="C51" s="10"/>
      <c r="D51" s="10"/>
      <c r="E51" s="10"/>
      <c r="F51" s="10"/>
      <c r="G51" s="10">
        <f t="shared" si="0"/>
        <v>0</v>
      </c>
    </row>
    <row r="52" spans="1:7" x14ac:dyDescent="0.2">
      <c r="A52" s="12" t="s">
        <v>54</v>
      </c>
      <c r="B52" s="10"/>
      <c r="C52" s="10"/>
      <c r="D52" s="10"/>
      <c r="E52" s="10"/>
      <c r="F52" s="10"/>
      <c r="G52" s="10">
        <f t="shared" si="0"/>
        <v>0</v>
      </c>
    </row>
    <row r="53" spans="1:7" x14ac:dyDescent="0.2">
      <c r="A53" s="12" t="s">
        <v>55</v>
      </c>
      <c r="B53" s="10"/>
      <c r="C53" s="10"/>
      <c r="D53" s="10"/>
      <c r="E53" s="10"/>
      <c r="F53" s="10"/>
      <c r="G53" s="10">
        <f t="shared" si="0"/>
        <v>0</v>
      </c>
    </row>
    <row r="54" spans="1:7" x14ac:dyDescent="0.2">
      <c r="A54" s="12" t="s">
        <v>56</v>
      </c>
      <c r="B54" s="10"/>
      <c r="C54" s="10"/>
      <c r="D54" s="10"/>
      <c r="E54" s="10"/>
      <c r="F54" s="10"/>
      <c r="G54" s="10">
        <f t="shared" si="0"/>
        <v>0</v>
      </c>
    </row>
    <row r="55" spans="1:7" x14ac:dyDescent="0.2">
      <c r="A55" s="11" t="s">
        <v>57</v>
      </c>
      <c r="B55" s="10">
        <f>SUM(B56:B57)</f>
        <v>0</v>
      </c>
      <c r="C55" s="10">
        <f t="shared" ref="C55:F55" si="7">SUM(C56:C57)</f>
        <v>0</v>
      </c>
      <c r="D55" s="10">
        <f t="shared" si="7"/>
        <v>0</v>
      </c>
      <c r="E55" s="10">
        <f t="shared" si="7"/>
        <v>0</v>
      </c>
      <c r="F55" s="10">
        <f t="shared" si="7"/>
        <v>0</v>
      </c>
      <c r="G55" s="10">
        <f t="shared" si="0"/>
        <v>0</v>
      </c>
    </row>
    <row r="56" spans="1:7" x14ac:dyDescent="0.2">
      <c r="A56" s="12" t="s">
        <v>58</v>
      </c>
      <c r="B56" s="10"/>
      <c r="C56" s="10"/>
      <c r="D56" s="10"/>
      <c r="E56" s="10"/>
      <c r="F56" s="10"/>
      <c r="G56" s="10">
        <f t="shared" si="0"/>
        <v>0</v>
      </c>
    </row>
    <row r="57" spans="1:7" x14ac:dyDescent="0.2">
      <c r="A57" s="12" t="s">
        <v>59</v>
      </c>
      <c r="B57" s="10"/>
      <c r="C57" s="10"/>
      <c r="D57" s="10"/>
      <c r="E57" s="10"/>
      <c r="F57" s="10"/>
      <c r="G57" s="10">
        <f t="shared" si="0"/>
        <v>0</v>
      </c>
    </row>
    <row r="58" spans="1:7" x14ac:dyDescent="0.2">
      <c r="A58" s="11" t="s">
        <v>60</v>
      </c>
      <c r="B58" s="10"/>
      <c r="C58" s="10"/>
      <c r="D58" s="10"/>
      <c r="E58" s="10"/>
      <c r="F58" s="10"/>
      <c r="G58" s="10">
        <f t="shared" si="0"/>
        <v>0</v>
      </c>
    </row>
    <row r="59" spans="1:7" x14ac:dyDescent="0.2">
      <c r="A59" s="11" t="s">
        <v>61</v>
      </c>
      <c r="B59" s="10"/>
      <c r="C59" s="10"/>
      <c r="D59" s="10"/>
      <c r="E59" s="10"/>
      <c r="F59" s="10"/>
      <c r="G59" s="10">
        <f t="shared" si="0"/>
        <v>0</v>
      </c>
    </row>
    <row r="60" spans="1:7" x14ac:dyDescent="0.2">
      <c r="A60" s="9" t="s">
        <v>62</v>
      </c>
      <c r="B60" s="13">
        <f>B41+B50+B55+B58+B59</f>
        <v>0</v>
      </c>
      <c r="C60" s="13">
        <f>C41+C50+C55+C58+C59</f>
        <v>0</v>
      </c>
      <c r="D60" s="13">
        <f>D41+D50+D55+D58+D59</f>
        <v>0</v>
      </c>
      <c r="E60" s="13">
        <f>E41+E50+E55+E58+E59</f>
        <v>0</v>
      </c>
      <c r="F60" s="13">
        <f>F41+F50+F55+F58+F59</f>
        <v>0</v>
      </c>
      <c r="G60" s="13">
        <f t="shared" si="0"/>
        <v>0</v>
      </c>
    </row>
    <row r="61" spans="1:7" ht="5.0999999999999996" customHeight="1" x14ac:dyDescent="0.2">
      <c r="A61" s="15"/>
      <c r="B61" s="10"/>
      <c r="C61" s="10"/>
      <c r="D61" s="10"/>
      <c r="E61" s="10"/>
      <c r="F61" s="10"/>
      <c r="G61" s="10"/>
    </row>
    <row r="62" spans="1:7" x14ac:dyDescent="0.2">
      <c r="A62" s="9" t="s">
        <v>63</v>
      </c>
      <c r="B62" s="13">
        <f>SUM(B63)</f>
        <v>0</v>
      </c>
      <c r="C62" s="13">
        <f t="shared" ref="C62:F62" si="8">SUM(C63)</f>
        <v>0</v>
      </c>
      <c r="D62" s="13">
        <f t="shared" si="8"/>
        <v>0</v>
      </c>
      <c r="E62" s="13">
        <f t="shared" si="8"/>
        <v>0</v>
      </c>
      <c r="F62" s="13">
        <f t="shared" si="8"/>
        <v>0</v>
      </c>
      <c r="G62" s="13">
        <f t="shared" si="0"/>
        <v>0</v>
      </c>
    </row>
    <row r="63" spans="1:7" x14ac:dyDescent="0.2">
      <c r="A63" s="11" t="s">
        <v>64</v>
      </c>
      <c r="B63" s="10"/>
      <c r="C63" s="10"/>
      <c r="D63" s="10"/>
      <c r="E63" s="10"/>
      <c r="F63" s="10"/>
      <c r="G63" s="10">
        <f t="shared" si="0"/>
        <v>0</v>
      </c>
    </row>
    <row r="64" spans="1:7" ht="5.0999999999999996" customHeight="1" x14ac:dyDescent="0.2">
      <c r="A64" s="15"/>
      <c r="B64" s="10"/>
      <c r="C64" s="10"/>
      <c r="D64" s="10"/>
      <c r="E64" s="10"/>
      <c r="F64" s="10"/>
      <c r="G64" s="10"/>
    </row>
    <row r="65" spans="1:7" x14ac:dyDescent="0.2">
      <c r="A65" s="9" t="s">
        <v>65</v>
      </c>
      <c r="B65" s="13">
        <f>B37+B60+B62</f>
        <v>14649889.002000002</v>
      </c>
      <c r="C65" s="13">
        <f>C37+C60+C62</f>
        <v>1050000</v>
      </c>
      <c r="D65" s="13">
        <f>D37+D60+D62</f>
        <v>15699889.002000002</v>
      </c>
      <c r="E65" s="13">
        <f>E37+E60+E62</f>
        <v>10308301.91</v>
      </c>
      <c r="F65" s="13">
        <f>F37+F60+F62</f>
        <v>10308301.91</v>
      </c>
      <c r="G65" s="13">
        <f t="shared" si="0"/>
        <v>5391587.092000002</v>
      </c>
    </row>
    <row r="66" spans="1:7" ht="5.0999999999999996" customHeight="1" x14ac:dyDescent="0.2">
      <c r="A66" s="15"/>
      <c r="B66" s="10"/>
      <c r="C66" s="10"/>
      <c r="D66" s="10"/>
      <c r="E66" s="10"/>
      <c r="F66" s="10"/>
      <c r="G66" s="10"/>
    </row>
    <row r="67" spans="1:7" x14ac:dyDescent="0.2">
      <c r="A67" s="9" t="s">
        <v>66</v>
      </c>
      <c r="B67" s="10"/>
      <c r="C67" s="10"/>
      <c r="D67" s="10"/>
      <c r="E67" s="10"/>
      <c r="F67" s="10"/>
      <c r="G67" s="10">
        <f t="shared" si="0"/>
        <v>0</v>
      </c>
    </row>
    <row r="68" spans="1:7" x14ac:dyDescent="0.2">
      <c r="A68" s="11" t="s">
        <v>67</v>
      </c>
      <c r="B68" s="10"/>
      <c r="C68" s="10"/>
      <c r="D68" s="10"/>
      <c r="E68" s="10"/>
      <c r="F68" s="10"/>
      <c r="G68" s="10">
        <f t="shared" si="0"/>
        <v>0</v>
      </c>
    </row>
    <row r="69" spans="1:7" x14ac:dyDescent="0.2">
      <c r="A69" s="11" t="s">
        <v>68</v>
      </c>
      <c r="B69" s="10"/>
      <c r="C69" s="10"/>
      <c r="D69" s="10"/>
      <c r="E69" s="10"/>
      <c r="F69" s="10"/>
      <c r="G69" s="10">
        <f t="shared" si="0"/>
        <v>0</v>
      </c>
    </row>
    <row r="70" spans="1:7" x14ac:dyDescent="0.2">
      <c r="A70" s="17" t="s">
        <v>69</v>
      </c>
      <c r="B70" s="13">
        <f>B68+B69</f>
        <v>0</v>
      </c>
      <c r="C70" s="13">
        <f t="shared" ref="C70:G70" si="9">C68+C69</f>
        <v>0</v>
      </c>
      <c r="D70" s="13">
        <f t="shared" si="9"/>
        <v>0</v>
      </c>
      <c r="E70" s="13">
        <f t="shared" si="9"/>
        <v>0</v>
      </c>
      <c r="F70" s="13">
        <f t="shared" si="9"/>
        <v>0</v>
      </c>
      <c r="G70" s="13">
        <f t="shared" si="9"/>
        <v>0</v>
      </c>
    </row>
    <row r="71" spans="1:7" ht="5.0999999999999996" customHeight="1" x14ac:dyDescent="0.2">
      <c r="A71" s="18"/>
      <c r="B71" s="19"/>
      <c r="C71" s="19"/>
      <c r="D71" s="19"/>
      <c r="E71" s="19"/>
      <c r="F71" s="19"/>
      <c r="G71" s="19"/>
    </row>
  </sheetData>
  <autoFilter ref="A3:G71" xr:uid="{00000000-0009-0000-0000-000000000000}"/>
  <mergeCells count="2">
    <mergeCell ref="A1:G1"/>
    <mergeCell ref="B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5"/>
  <sheetViews>
    <sheetView topLeftCell="A8" zoomScaleNormal="100" workbookViewId="0">
      <selection activeCell="A13" sqref="A13"/>
    </sheetView>
  </sheetViews>
  <sheetFormatPr baseColWidth="10" defaultRowHeight="12.75" x14ac:dyDescent="0.2"/>
  <cols>
    <col min="1" max="1" width="135.83203125" customWidth="1"/>
  </cols>
  <sheetData>
    <row r="1" spans="1:1" x14ac:dyDescent="0.2">
      <c r="A1" s="20" t="s">
        <v>70</v>
      </c>
    </row>
    <row r="2" spans="1:1" x14ac:dyDescent="0.2">
      <c r="A2" s="21"/>
    </row>
    <row r="3" spans="1:1" ht="51" x14ac:dyDescent="0.2">
      <c r="A3" s="22" t="s">
        <v>71</v>
      </c>
    </row>
    <row r="4" spans="1:1" ht="25.5" x14ac:dyDescent="0.2">
      <c r="A4" s="22" t="s">
        <v>72</v>
      </c>
    </row>
    <row r="5" spans="1:1" ht="25.5" x14ac:dyDescent="0.2">
      <c r="A5" s="22" t="s">
        <v>73</v>
      </c>
    </row>
    <row r="6" spans="1:1" x14ac:dyDescent="0.2">
      <c r="A6" s="22" t="s">
        <v>74</v>
      </c>
    </row>
    <row r="7" spans="1:1" x14ac:dyDescent="0.2">
      <c r="A7" s="22" t="s">
        <v>75</v>
      </c>
    </row>
    <row r="8" spans="1:1" x14ac:dyDescent="0.2">
      <c r="A8" s="22"/>
    </row>
    <row r="9" spans="1:1" x14ac:dyDescent="0.2">
      <c r="A9" s="22"/>
    </row>
    <row r="10" spans="1:1" x14ac:dyDescent="0.2">
      <c r="A10" s="23" t="s">
        <v>76</v>
      </c>
    </row>
    <row r="12" spans="1:1" x14ac:dyDescent="0.2">
      <c r="A12" s="24" t="s">
        <v>77</v>
      </c>
    </row>
    <row r="13" spans="1:1" ht="39.950000000000003" customHeight="1" x14ac:dyDescent="0.2">
      <c r="A13" s="24" t="s">
        <v>78</v>
      </c>
    </row>
    <row r="14" spans="1:1" ht="39.950000000000003" customHeight="1" x14ac:dyDescent="0.2">
      <c r="A14" s="24" t="s">
        <v>79</v>
      </c>
    </row>
    <row r="15" spans="1:1" ht="117.75" x14ac:dyDescent="0.2">
      <c r="A15" s="25"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F5</vt:lpstr>
      <vt:lpstr>F5_In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mayra</cp:lastModifiedBy>
  <dcterms:created xsi:type="dcterms:W3CDTF">2017-01-11T21:37:25Z</dcterms:created>
  <dcterms:modified xsi:type="dcterms:W3CDTF">2018-03-09T06:41:42Z</dcterms:modified>
</cp:coreProperties>
</file>