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029"/>
  <workbookPr/>
  <mc:AlternateContent xmlns:mc="http://schemas.openxmlformats.org/markup-compatibility/2006">
    <mc:Choice Requires="x15">
      <x15ac:absPath xmlns:x15ac="http://schemas.microsoft.com/office/spreadsheetml/2010/11/ac" url="https://d.docs.live.net/7405e449e2156e7f/Escritorio/JUVENTUD/CUENTA PUBLICA/CTA. PUBLICA 4 TO TRIMESTRE/"/>
    </mc:Choice>
  </mc:AlternateContent>
  <xr:revisionPtr revIDLastSave="42" documentId="11_EEE4BE5C57EAED8F33BB70A404A952CF41E71786" xr6:coauthVersionLast="28" xr6:coauthVersionMax="28" xr10:uidLastSave="{AEC6C19D-4A85-4912-8488-B2C4BBBEE298}"/>
  <bookViews>
    <workbookView xWindow="0" yWindow="0" windowWidth="20490" windowHeight="6930" xr2:uid="{00000000-000D-0000-FFFF-FFFF00000000}"/>
  </bookViews>
  <sheets>
    <sheet name="F1" sheetId="1" r:id="rId1"/>
    <sheet name="F1_In" sheetId="2"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B6" i="1" l="1"/>
  <c r="F72" i="1" l="1"/>
  <c r="E72" i="1"/>
  <c r="F65" i="1"/>
  <c r="E65" i="1"/>
  <c r="F60" i="1"/>
  <c r="E60" i="1"/>
  <c r="C57" i="1"/>
  <c r="B57" i="1"/>
  <c r="F54" i="1"/>
  <c r="E54" i="1"/>
  <c r="F39" i="1"/>
  <c r="E39" i="1"/>
  <c r="F35" i="1"/>
  <c r="E35" i="1"/>
  <c r="F28" i="1"/>
  <c r="E28" i="1"/>
  <c r="C28" i="1"/>
  <c r="B28" i="1"/>
  <c r="F24" i="1"/>
  <c r="E24" i="1"/>
  <c r="C22" i="1"/>
  <c r="B22" i="1"/>
  <c r="F20" i="1"/>
  <c r="E20" i="1"/>
  <c r="F16" i="1"/>
  <c r="E16" i="1"/>
  <c r="C14" i="1"/>
  <c r="B14" i="1"/>
  <c r="B44" i="1" s="1"/>
  <c r="F6" i="1"/>
  <c r="F44" i="1" s="1"/>
  <c r="C6" i="1"/>
  <c r="E76" i="1" l="1"/>
  <c r="B59" i="1"/>
  <c r="E44" i="1"/>
  <c r="C44" i="1"/>
  <c r="C59" i="1" s="1"/>
  <c r="F76" i="1"/>
</calcChain>
</file>

<file path=xl/sharedStrings.xml><?xml version="1.0" encoding="utf-8"?>
<sst xmlns="http://schemas.openxmlformats.org/spreadsheetml/2006/main" count="137" uniqueCount="134">
  <si>
    <t>Concepto (c)</t>
  </si>
  <si>
    <t>20XN (d)</t>
  </si>
  <si>
    <t>31 de diciembre de 20XN-1 (e)</t>
  </si>
  <si>
    <t>ACTIVO</t>
  </si>
  <si>
    <t>PASIVO</t>
  </si>
  <si>
    <t>Activo Circulante</t>
  </si>
  <si>
    <t>Pasivo Circulante</t>
  </si>
  <si>
    <t>a. Efectivo y Equivalentes (a=a1+a2+a3+a4+a5+a6+a7)</t>
  </si>
  <si>
    <t>a. Cuentas por Pagar a Corto Plazo (a=a1+a2+a3+a4+a5+a6+a7+a8+a9)</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</si>
  <si>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</si>
  <si>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</si>
  <si>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</si>
  <si>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</si>
  <si>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</si>
  <si>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</si>
  <si>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</si>
  <si>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</si>
  <si>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</si>
  <si>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</si>
  <si>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</si>
  <si>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</si>
  <si>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</si>
  <si>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</si>
  <si>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b. Derechos a Recibir Efectivo o Equivalentes (b=b1+b2+b3+b4+b5+b6+b7)</t>
  </si>
  <si>
    <t>a8) Devoluciones de la Ley de Ingresos por Pagar a Corto Plazo</t>
  </si>
  <si>
    <t>b1) Inversiones Financieras de Corto Plazo</t>
  </si>
  <si>
    <t>a9) Otras Cuentas por Pagar a Corto Plazo</t>
  </si>
  <si>
    <t>b2) Cuentas por Cobrar a Corto Plazo</t>
  </si>
  <si>
    <t>b. Documentos por Pagar a Corto Plazo (b=b1+b2+b3)</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</si>
  <si>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</si>
  <si>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</si>
  <si>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</si>
  <si>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</si>
  <si>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</si>
  <si>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</si>
  <si>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</si>
  <si>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</si>
  <si>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</si>
  <si>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c1) Porción a Corto Plazo de la Deuda Pública</t>
  </si>
  <si>
    <t>c. Derechos a Recibir Bienes o Servicios (c=c1+c2+c3+c4+c5)</t>
  </si>
  <si>
    <t>c2) Porción a Corto Plazo de Arrendamiento Financiero</t>
  </si>
  <si>
    <t>c1) Anticipo a Proveedores por Adquisición de Bienes y Prestación de Servicios a Corto Plazo</t>
  </si>
  <si>
    <t>d. Títulos y Valores a Corto Plazo</t>
  </si>
  <si>
    <t>c2) Anticipo a Proveedores por Adquisición de Bienes Inmuebles y Muebles a Corto Plazo</t>
  </si>
  <si>
    <t>e. Pasivos Diferidos a Corto Plazo (e=e1+e2+e3)</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</si>
  <si>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</si>
  <si>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</si>
  <si>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</si>
  <si>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</si>
  <si>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</si>
  <si>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</si>
  <si>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 Inventarios (d=d1+d2+d3+d4+d5)</t>
  </si>
  <si>
    <t>f. Fondos y Bienes de Terceros en Garantía y/o Administración a Corto Plazo (f=f1+f2+f3+f4+f5+f6)</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</si>
  <si>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</si>
  <si>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</si>
  <si>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</si>
  <si>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</si>
  <si>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</si>
  <si>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</si>
  <si>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</si>
  <si>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</si>
  <si>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</si>
  <si>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</si>
  <si>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e. Almacenes</t>
  </si>
  <si>
    <t>f6) Valores y Bienes en Garantía a Corto Plazo</t>
  </si>
  <si>
    <t>f. Estimación por Pérdida o Deterioro de Activos Circulantes (f=f1+f2)</t>
  </si>
  <si>
    <t>g. Provisiones a Corto Plazo (g=g1+g2+g3)</t>
  </si>
  <si>
    <t>f1) Estimaciones para Cuentas Incobrables por Derechos a Recibir Efectivo o Equivalentes</t>
  </si>
  <si>
    <t>g1) Provisión para Demandas y Juicios a Corto Plazo</t>
  </si>
  <si>
    <t>f2) Estimación por Deterioro de Inventarios</t>
  </si>
  <si>
    <t>g2) Provisión para Contingencias a Corto Plazo</t>
  </si>
  <si>
    <t>g. Otros Activos Circulantes (g=g1+g2+g3+g4)</t>
  </si>
  <si>
    <t>g3) Otras Provisiones a Corto Plazo</t>
  </si>
  <si>
    <t>g1) Valores en Garantía</t>
  </si>
  <si>
    <t>h. Otros Pasivos a Corto Plazo (h=h1+h2+h3)</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</si>
  <si>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</si>
  <si>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</si>
  <si>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</si>
  <si>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</si>
  <si>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</si>
  <si>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</si>
  <si>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</si>
  <si>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</si>
  <si>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Activo No Circulante</t>
  </si>
  <si>
    <t>Pasivo No Circulante</t>
  </si>
  <si>
    <t>a. Inversiones Financieras a Largo Plazo</t>
  </si>
  <si>
    <t>a. Cuentas por Pagar a Largo Plazo</t>
  </si>
  <si>
    <t xml:space="preserve">b. Derechos a Recibir Efectivo o Equivalentes a Largo Plazo </t>
  </si>
  <si>
    <t>b. Documentos por Pagar a Largo Plazo</t>
  </si>
  <si>
    <t xml:space="preserve">c. Bienes Inmuebles, Infraestructura y Construcciones en Proceso </t>
  </si>
  <si>
    <t>c. Deuda Pública a Largo Plazo</t>
  </si>
  <si>
    <t xml:space="preserve">d. Bienes Muebles </t>
  </si>
  <si>
    <t>d. Pasivos Diferidos a Largo Plazo</t>
  </si>
  <si>
    <t xml:space="preserve">e. Activos Intangibles </t>
  </si>
  <si>
    <t>e. Fondos y Bienes de Terceros en Garantía y/o en Administración a Largo Plazo</t>
  </si>
  <si>
    <t xml:space="preserve">f. Depreciación, Deterioro y Amortización Acumulada de Bienes </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</si>
  <si>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</si>
  <si>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</si>
  <si>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</si>
  <si>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</si>
  <si>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</si>
  <si>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</si>
  <si>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</si>
  <si>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</si>
  <si>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</si>
  <si>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</si>
  <si>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</si>
  <si>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</si>
  <si>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</si>
  <si>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</si>
  <si>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</si>
  <si>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</si>
  <si>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</si>
  <si>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</si>
  <si>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</si>
  <si>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 = a + b)</t>
  </si>
  <si>
    <t>a. Resultado por Posición Monetaria</t>
  </si>
  <si>
    <t>b. Resultado por Tenencia de Activos no Monetarios</t>
  </si>
  <si>
    <t>III. Total Hacienda Pública/Patrimonio (III = IIIA + IIIB + IIIC)</t>
  </si>
  <si>
    <t>IV. Total del Pasivo y Hacienda Pública/Patrimonio (IV = II + III)</t>
  </si>
  <si>
    <t>Instructivo</t>
  </si>
  <si>
    <r>
      <rPr>
        <b/>
        <sz val="10"/>
        <color theme="1"/>
        <rFont val="Times New Roman"/>
        <family val="1"/>
      </rPr>
      <t xml:space="preserve">(a) </t>
    </r>
    <r>
      <rPr>
        <b/>
        <sz val="10"/>
        <color theme="1"/>
        <rFont val="Times New Roman"/>
        <family val="2"/>
      </rPr>
      <t>Nombre del Ente Público</t>
    </r>
    <r>
      <rPr>
        <sz val="10"/>
        <color theme="1"/>
        <rFont val="Times New Roman"/>
        <family val="2"/>
      </rPr>
      <t>: Este estado financiero se presenta por cada uno de los Entes Públicos de las Entidades Federativas y Municipios, es decir, los poderes Ejecutivo, Legislativo y Judicial; los organismos autónomos; los organismos descentralizados, empresas de participación estatal mayoritaria y fideicomisos, así como cualquier otro ente sobre el que las Entidades Federativas y los Municipios tengan control sobre sus decisiones o acciones. En el caso de la Ciudad de México, el Poder Ejecutivo incluye adicionalmente a sus alcaldías.</t>
    </r>
  </si>
  <si>
    <r>
      <rPr>
        <b/>
        <sz val="10"/>
        <color theme="1"/>
        <rFont val="Times New Roman"/>
        <family val="1"/>
      </rPr>
      <t>(b) Periodo de presentación</t>
    </r>
    <r>
      <rPr>
        <sz val="10"/>
        <color theme="1"/>
        <rFont val="Times New Roman"/>
        <family val="2"/>
      </rPr>
      <t>: Este estado financiero se presenta a una fecha específica, comparando el trimestre actual contra el cierre del ejercicio anterior, así como de manera anual, en la Cuenta Pública. Ejemplo: Al 30 de junio de 2017 y al 31 de diciembre de 2016.</t>
    </r>
  </si>
  <si>
    <r>
      <rPr>
        <b/>
        <sz val="10"/>
        <color theme="1"/>
        <rFont val="Times New Roman"/>
        <family val="1"/>
      </rPr>
      <t>(c) Concepto</t>
    </r>
    <r>
      <rPr>
        <sz val="10"/>
        <color theme="1"/>
        <rFont val="Times New Roman"/>
        <family val="2"/>
      </rPr>
      <t>: Muestra el nombre de los rubros a 3er. nivel y en algunos casos a 4o. nivel del Plan de Cuentas, agrupados en Activo, Pasivo y Hacienda Pública/Patrimonio.</t>
    </r>
  </si>
  <si>
    <r>
      <rPr>
        <b/>
        <sz val="10"/>
        <color theme="1"/>
        <rFont val="Times New Roman"/>
        <family val="1"/>
      </rPr>
      <t>(d) 20XN</t>
    </r>
    <r>
      <rPr>
        <sz val="10"/>
        <color theme="1"/>
        <rFont val="Times New Roman"/>
        <family val="2"/>
      </rPr>
      <t>: En esta columna se presentan los saldos a la fecha que se informa.</t>
    </r>
  </si>
  <si>
    <r>
      <rPr>
        <b/>
        <sz val="10"/>
        <color theme="1"/>
        <rFont val="Times New Roman"/>
        <family val="1"/>
      </rPr>
      <t>(e) 31 de diciembre de 20XN-1</t>
    </r>
    <r>
      <rPr>
        <sz val="10"/>
        <color theme="1"/>
        <rFont val="Times New Roman"/>
        <family val="2"/>
      </rPr>
      <t>: En esta columna se presentan los saldos al cierre del ejercicio anterior al que se informa.</t>
    </r>
  </si>
  <si>
    <t>Recomendaciones:</t>
  </si>
  <si>
    <t>El monto determinado en la columna Resultados del Ejercicio (Ahorro/Desahorro) debe ser el mismo que se muestra en el Estado de Actividades en la columna del mismo nombre.</t>
  </si>
  <si>
    <t>El importe que se muestra en cada uno de los rubros que componen la Hacienda Pública/Patrimonio (año anterior como actual) debe que ser el mismo que el que se refleje en el Estado de Variaciones del Hacienda Pública/Patrimonio del mismo período.</t>
  </si>
  <si>
    <t>Los saldos de cada uno de los rubros del activo deben ser los mismos que los que se muestran en el Estado Analítico del Activo.</t>
  </si>
  <si>
    <t>Los saldos de cada uno de los rubros del Pasivo deben ser los mismos que los que se muestran en el Estado Analítico de la Deuda y Otros Pasivos - LDF.</t>
  </si>
  <si>
    <t>Cada Ente Público utilizará los conceptos que le son aplicables de acuerdo a la clasificación del Activo, Pasivo y del Patrimonio/Hacienda Pública, en cada columna se consignarán los importes correspondientes, por lo que no se deben eliminar conceptos que no le sean aplicables al Ente Público. En este caso, se deberá anotar cero en las columnas de los conceptos que no sean aplicables.</t>
  </si>
  <si>
    <r>
      <rPr>
        <b/>
        <sz val="10"/>
        <color theme="1"/>
        <rFont val="Times New Roman"/>
        <family val="1"/>
      </rPr>
      <t>Nota</t>
    </r>
    <r>
      <rPr>
        <sz val="10"/>
        <color theme="1"/>
        <rFont val="Times New Roman"/>
        <family val="2"/>
      </rPr>
      <t xml:space="preserve">: CRITERIOS para la elaboración y presentación homogénea de la información financiera y de los formatos a que hace referencia la LDF, artículo CINCO transitorio: En términos de los Artículos 7 y 15 de la Ley General de Contabilidad Gubernamental, el Secretario Técnico llevará un registro público en una página de Internet de los actos que realicen los gobiernos de las Entidades Federativas, Municipios y, en el caso de la Ciudad de México, de sus alcaldías, para la adopción e implementación de los presentes Criterios. Para tales efectos, los gobiernos de las Entidades Federativas y los ayuntamientos de los Municipios remitirán a la Secretaria Técnica la información relacionada con dichos actos. Dicha información deberá ser enviada a la dirección electrónica </t>
    </r>
    <r>
      <rPr>
        <b/>
        <sz val="12"/>
        <color rgb="FFFF0000"/>
        <rFont val="Times New Roman"/>
        <family val="1"/>
      </rPr>
      <t>conac_sriotecnico@hacienda.gob.mx</t>
    </r>
    <r>
      <rPr>
        <sz val="10"/>
        <color theme="1"/>
        <rFont val="Times New Roman"/>
        <family val="2"/>
      </rPr>
      <t xml:space="preserve">, dentro de un </t>
    </r>
    <r>
      <rPr>
        <b/>
        <u/>
        <sz val="10"/>
        <color theme="1"/>
        <rFont val="Times New Roman"/>
        <family val="1"/>
      </rPr>
      <t>plazo de 15 días hábiles</t>
    </r>
    <r>
      <rPr>
        <sz val="10"/>
        <color theme="1"/>
        <rFont val="Times New Roman"/>
        <family val="2"/>
      </rPr>
      <t xml:space="preserve"> contados a partir de la conclusión del plazo fijado en el presente. Los Municipios sujetos de los presentes Criterios podrán enviar la información antes referida por correo ordinario, a la atención de la Secretaria Técnica del CONAC, en el domicilio de Av. Constituyentes 1001, Colonia Belén de las Flores, Delegación Álvaro Obregón, Ciudad de México, C.P. 01110.</t>
    </r>
  </si>
  <si>
    <t>INSTITUTO MUNICIPAL DE LA JUVENTUD DE LEÓN GUANAJUATO
Estado de Situación Financiera Detallado - LDF
Al 31 de diciembre de 2016 y 31 de diciembre de 2017 20XN (b)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</si>
</sst>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0"/>
      <color theme="1"/>
      <name val="Times New Roman"/>
      <family val="2"/>
    </font>
    <font>
      <sz val="11"/>
      <color theme="1"/>
      <name val="Calibri"/>
      <family val="2"/>
      <scheme val="minor"/>
    </font>
    <font>
      <b/>
      <sz val="10"/>
      <color theme="1"/>
      <name val="Times New Roman"/>
      <family val="2"/>
    </font>
    <font>
      <b/>
      <sz val="8"/>
      <color theme="0"/>
      <name val="Arial"/>
      <family val="2"/>
    </font>
    <font>
      <sz val="8"/>
      <color theme="1"/>
      <name val="Arial"/>
      <family val="2"/>
    </font>
    <font>
      <b/>
      <sz val="8"/>
      <color theme="1"/>
      <name val="Arial"/>
      <family val="2"/>
    </font>
    <font>
      <b/>
      <i/>
      <sz val="8"/>
      <color theme="1"/>
      <name val="Arial"/>
      <family val="2"/>
    </font>
    <font>
      <sz val="10"/>
      <name val="Arial"/>
      <family val="2"/>
    </font>
    <font>
      <b/>
      <sz val="8"/>
      <name val="Arial"/>
      <family val="2"/>
    </font>
    <font>
      <sz val="10"/>
      <color theme="1"/>
      <name val="Times New Roman"/>
      <family val="1"/>
    </font>
    <font>
      <b/>
      <sz val="10"/>
      <color theme="1"/>
      <name val="Times New Roman"/>
      <family val="1"/>
    </font>
    <font>
      <b/>
      <sz val="12"/>
      <color rgb="FFFF0000"/>
      <name val="Times New Roman"/>
      <family val="1"/>
    </font>
    <font>
      <b/>
      <u/>
      <sz val="10"/>
      <color theme="1"/>
      <name val="Times New Roman"/>
      <family val="1"/>
    </font>
  </fonts>
  <fills count="5">
    <fill>
      <patternFill patternType="none"/>
    </fill>
    <fill>
      <patternFill patternType="gray125"/>
    </fill>
    <fill>
      <patternFill patternType="solid">
        <fgColor theme="1" tint="0.499984740745262"/>
        <bgColor indexed="64"/>
      </patternFill>
    </fill>
    <fill>
      <patternFill patternType="solid">
        <fgColor rgb="FF92D050"/>
        <bgColor indexed="64"/>
      </patternFill>
    </fill>
    <fill>
      <patternFill patternType="solid">
        <fgColor rgb="FFFFC00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7" fillId="0" borderId="0"/>
    <xf numFmtId="43" fontId="1" fillId="0" borderId="0" applyFont="0" applyFill="0" applyBorder="0" applyAlignment="0" applyProtection="0"/>
  </cellStyleXfs>
  <cellXfs count="28">
    <xf numFmtId="0" fontId="0" fillId="0" borderId="0" xfId="0"/>
    <xf numFmtId="0" fontId="4" fillId="0" borderId="0" xfId="0" applyFont="1"/>
    <xf numFmtId="0" fontId="3" fillId="2" borderId="4"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4" fillId="0" borderId="5" xfId="0" applyFont="1" applyBorder="1" applyAlignment="1">
      <alignment vertical="center" wrapText="1"/>
    </xf>
    <xf numFmtId="4" fontId="4" fillId="0" borderId="6" xfId="0" applyNumberFormat="1" applyFont="1" applyBorder="1" applyAlignment="1">
      <alignment vertical="center"/>
    </xf>
    <xf numFmtId="0" fontId="4" fillId="0" borderId="0" xfId="0" applyFont="1" applyBorder="1" applyAlignment="1">
      <alignment horizontal="justify" vertical="center" wrapText="1"/>
    </xf>
    <xf numFmtId="0" fontId="5" fillId="0" borderId="5" xfId="0" applyFont="1" applyBorder="1" applyAlignment="1">
      <alignment vertical="center" wrapText="1"/>
    </xf>
    <xf numFmtId="4" fontId="5" fillId="0" borderId="7" xfId="0" applyNumberFormat="1" applyFont="1" applyBorder="1" applyAlignment="1">
      <alignment vertical="center"/>
    </xf>
    <xf numFmtId="0" fontId="5" fillId="0" borderId="0" xfId="0" applyFont="1" applyBorder="1" applyAlignment="1">
      <alignment horizontal="justify" vertical="center" wrapText="1"/>
    </xf>
    <xf numFmtId="4" fontId="4" fillId="0" borderId="7" xfId="0" applyNumberFormat="1" applyFont="1" applyBorder="1" applyAlignment="1">
      <alignment vertical="center"/>
    </xf>
    <xf numFmtId="0" fontId="4" fillId="0" borderId="5" xfId="0" applyFont="1" applyBorder="1" applyAlignment="1">
      <alignment horizontal="left" vertical="center" wrapText="1" indent="1"/>
    </xf>
    <xf numFmtId="0" fontId="4" fillId="0" borderId="0" xfId="0" applyFont="1" applyBorder="1" applyAlignment="1">
      <alignment horizontal="left" vertical="center" wrapText="1" indent="1"/>
    </xf>
    <xf numFmtId="0" fontId="5" fillId="0" borderId="5" xfId="0" applyFont="1" applyBorder="1" applyAlignment="1">
      <alignment horizontal="justify" vertical="center" wrapText="1"/>
    </xf>
    <xf numFmtId="0" fontId="4" fillId="0" borderId="5" xfId="0" applyFont="1" applyBorder="1" applyAlignment="1">
      <alignment horizontal="justify" vertical="center" wrapText="1"/>
    </xf>
    <xf numFmtId="0" fontId="6" fillId="0" borderId="0" xfId="0" applyFont="1" applyBorder="1" applyAlignment="1">
      <alignment horizontal="justify" vertical="center" wrapText="1"/>
    </xf>
    <xf numFmtId="0" fontId="4" fillId="0" borderId="8" xfId="0" applyFont="1" applyBorder="1" applyAlignment="1">
      <alignment horizontal="justify" vertical="center" wrapText="1"/>
    </xf>
    <xf numFmtId="4" fontId="4" fillId="0" borderId="9" xfId="0" applyNumberFormat="1" applyFont="1" applyBorder="1" applyAlignment="1">
      <alignment vertical="center"/>
    </xf>
    <xf numFmtId="0" fontId="4" fillId="0" borderId="10" xfId="0" applyFont="1" applyBorder="1" applyAlignment="1">
      <alignment horizontal="justify" vertical="center" wrapText="1"/>
    </xf>
    <xf numFmtId="0" fontId="8" fillId="3" borderId="0" xfId="1" applyFont="1" applyFill="1" applyBorder="1" applyAlignment="1">
      <alignment horizontal="left" vertical="center" wrapText="1"/>
    </xf>
    <xf numFmtId="0" fontId="0" fillId="0" borderId="0" xfId="0" applyAlignment="1">
      <alignment horizontal="left" wrapText="1" indent="1"/>
    </xf>
    <xf numFmtId="0" fontId="9" fillId="0" borderId="0" xfId="0" applyFont="1" applyAlignment="1">
      <alignment horizontal="left" wrapText="1" indent="1"/>
    </xf>
    <xf numFmtId="0" fontId="8" fillId="4" borderId="0" xfId="1" applyFont="1" applyFill="1" applyBorder="1" applyAlignment="1">
      <alignment horizontal="left" vertical="center" wrapText="1"/>
    </xf>
    <xf numFmtId="0" fontId="0" fillId="0" borderId="0" xfId="0" applyAlignment="1">
      <alignment horizontal="left" vertical="center" wrapText="1" indent="1"/>
    </xf>
    <xf numFmtId="0" fontId="9" fillId="0" borderId="0" xfId="0" applyFont="1" applyAlignment="1">
      <alignment horizontal="justify"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cellXfs>
  <cellStyles count="3">
    <cellStyle name="Millares 2" xfId="2" xr:uid="{216630C1-5594-46CD-B39A-9D08E6C9E933}"/>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9"/>
  <sheetViews>
    <sheetView tabSelected="1" workbookViewId="0">
      <selection sqref="A1:F1"/>
    </sheetView>
  </sheetViews>
  <sheetFormatPr baseColWidth="10" defaultRowHeight="11.25" x14ac:dyDescent="0.2"/>
  <cols>
    <col min="1" max="1" width="65.83203125" style="1" customWidth="1"/>
    <col min="2" max="3" width="13.83203125" style="1" customWidth="1"/>
    <col min="4" max="4" width="65.83203125" style="1" customWidth="1"/>
    <col min="5" max="6" width="13.83203125" style="1" customWidth="1"/>
    <col min="7" max="16384" width="12" style="1"/>
  </cols>
  <sheetData>
    <row r="1" spans="1:6" ht="45.95" customHeight="1" x14ac:dyDescent="0.2">
      <c r="A1" s="25" t="s">
        <v>133</v>
      </c>
      <c r="B1" s="26"/>
      <c r="C1" s="26"/>
      <c r="D1" s="26"/>
      <c r="E1" s="26"/>
      <c r="F1" s="27"/>
    </row>
    <row r="2" spans="1:6" ht="33.75" x14ac:dyDescent="0.2">
      <c r="A2" s="2" t="s">
        <v>0</v>
      </c>
      <c r="B2" s="3" t="s">
        <v>1</v>
      </c>
      <c r="C2" s="3" t="s">
        <v>2</v>
      </c>
      <c r="D2" s="2" t="s">
        <v>0</v>
      </c>
      <c r="E2" s="3" t="s">
        <v>1</v>
      </c>
      <c r="F2" s="3" t="s">
        <v>2</v>
      </c>
    </row>
    <row r="3" spans="1:6" x14ac:dyDescent="0.2">
      <c r="A3" s="4"/>
      <c r="B3" s="5"/>
      <c r="C3" s="5"/>
      <c r="D3" s="6"/>
      <c r="E3" s="5"/>
      <c r="F3" s="5"/>
    </row>
    <row r="4" spans="1:6" x14ac:dyDescent="0.2">
      <c r="A4" s="7" t="s">
        <v>3</v>
      </c>
      <c r="B4" s="8">
        <v>15032304.02</v>
      </c>
      <c r="C4" s="8"/>
      <c r="D4" s="9" t="s">
        <v>4</v>
      </c>
      <c r="E4" s="8">
        <v>4206455.8499999996</v>
      </c>
      <c r="F4" s="8"/>
    </row>
    <row r="5" spans="1:6" x14ac:dyDescent="0.2">
      <c r="A5" s="7" t="s">
        <v>5</v>
      </c>
      <c r="B5" s="10">
        <v>14826731.67</v>
      </c>
      <c r="C5" s="10"/>
      <c r="D5" s="9" t="s">
        <v>6</v>
      </c>
      <c r="E5" s="10">
        <v>3861055.07</v>
      </c>
      <c r="F5" s="10"/>
    </row>
    <row r="6" spans="1:6" x14ac:dyDescent="0.2">
      <c r="A6" s="4" t="s">
        <v>7</v>
      </c>
      <c r="B6" s="10">
        <f>SUM(B7:B13)</f>
        <v>10317038.27</v>
      </c>
      <c r="C6" s="10">
        <f>SUM(C7:C13)</f>
        <v>0</v>
      </c>
      <c r="D6" s="6" t="s">
        <v>8</v>
      </c>
      <c r="E6" s="10">
        <f>SUM(E7:E15)</f>
        <v>3861055.07</v>
      </c>
      <c r="F6" s="10">
        <f>SUM(F7:F15)</f>
        <v>0</v>
      </c>
    </row>
    <row r="7" spans="1:6" x14ac:dyDescent="0.2">
      <c r="A7" s="11" t="s">
        <v>9</v>
      </c>
      <c r="B7" s="10"/>
      <c r="C7" s="10"/>
      <c r="D7" s="12" t="s">
        <v>10</v>
      </c>
      <c r="E7" s="10"/>
      <c r="F7" s="10"/>
    </row>
    <row r="8" spans="1:6" x14ac:dyDescent="0.2">
      <c r="A8" s="11" t="s">
        <v>11</v>
      </c>
      <c r="B8" s="10">
        <v>10317038.27</v>
      </c>
      <c r="C8" s="10"/>
      <c r="D8" s="12" t="s">
        <v>12</v>
      </c>
      <c r="E8" s="10">
        <v>2298926.0499999998</v>
      </c>
      <c r="F8" s="10"/>
    </row>
    <row r="9" spans="1:6" x14ac:dyDescent="0.2">
      <c r="A9" s="11" t="s">
        <v>13</v>
      </c>
      <c r="B9" s="10"/>
      <c r="C9" s="10"/>
      <c r="D9" s="12" t="s">
        <v>14</v>
      </c>
      <c r="E9" s="10"/>
      <c r="F9" s="10"/>
    </row>
    <row r="10" spans="1:6" x14ac:dyDescent="0.2">
      <c r="A10" s="11" t="s">
        <v>15</v>
      </c>
      <c r="B10" s="10"/>
      <c r="C10" s="10"/>
      <c r="D10" s="12" t="s">
        <v>16</v>
      </c>
      <c r="E10" s="10"/>
      <c r="F10" s="10"/>
    </row>
    <row r="11" spans="1:6" x14ac:dyDescent="0.2">
      <c r="A11" s="11" t="s">
        <v>17</v>
      </c>
      <c r="B11" s="10"/>
      <c r="C11" s="10"/>
      <c r="D11" s="12" t="s">
        <v>18</v>
      </c>
      <c r="E11" s="10"/>
      <c r="F11" s="10"/>
    </row>
    <row r="12" spans="1:6" ht="22.5" x14ac:dyDescent="0.2">
      <c r="A12" s="11" t="s">
        <v>19</v>
      </c>
      <c r="B12" s="10"/>
      <c r="C12" s="10"/>
      <c r="D12" s="12" t="s">
        <v>20</v>
      </c>
      <c r="E12" s="10"/>
      <c r="F12" s="10"/>
    </row>
    <row r="13" spans="1:6" x14ac:dyDescent="0.2">
      <c r="A13" s="11" t="s">
        <v>21</v>
      </c>
      <c r="B13" s="10"/>
      <c r="C13" s="10"/>
      <c r="D13" s="12" t="s">
        <v>22</v>
      </c>
      <c r="E13" s="10">
        <v>1562129.02</v>
      </c>
      <c r="F13" s="10"/>
    </row>
    <row r="14" spans="1:6" x14ac:dyDescent="0.2">
      <c r="A14" s="4" t="s">
        <v>23</v>
      </c>
      <c r="B14" s="10">
        <f>SUM(B15:B21)</f>
        <v>4509693.4000000004</v>
      </c>
      <c r="C14" s="10">
        <f>SUM(C15:C21)</f>
        <v>0</v>
      </c>
      <c r="D14" s="12" t="s">
        <v>24</v>
      </c>
      <c r="E14" s="10"/>
      <c r="F14" s="10"/>
    </row>
    <row r="15" spans="1:6" x14ac:dyDescent="0.2">
      <c r="A15" s="11" t="s">
        <v>25</v>
      </c>
      <c r="B15" s="10"/>
      <c r="C15" s="10"/>
      <c r="D15" s="12" t="s">
        <v>26</v>
      </c>
      <c r="E15" s="10"/>
      <c r="F15" s="10"/>
    </row>
    <row r="16" spans="1:6" x14ac:dyDescent="0.2">
      <c r="A16" s="11" t="s">
        <v>27</v>
      </c>
      <c r="B16" s="10"/>
      <c r="C16" s="10"/>
      <c r="D16" s="6" t="s">
        <v>28</v>
      </c>
      <c r="E16" s="10">
        <f>SUM(E17:E19)</f>
        <v>0</v>
      </c>
      <c r="F16" s="10">
        <f>SUM(F17:F19)</f>
        <v>0</v>
      </c>
    </row>
    <row r="17" spans="1:6" x14ac:dyDescent="0.2">
      <c r="A17" s="11" t="s">
        <v>29</v>
      </c>
      <c r="B17" s="10">
        <v>4509693.4000000004</v>
      </c>
      <c r="C17" s="10"/>
      <c r="D17" s="12" t="s">
        <v>30</v>
      </c>
      <c r="E17" s="10"/>
      <c r="F17" s="10"/>
    </row>
    <row r="18" spans="1:6" ht="13.5" customHeight="1" x14ac:dyDescent="0.2">
      <c r="A18" s="11" t="s">
        <v>31</v>
      </c>
      <c r="B18" s="10"/>
      <c r="C18" s="10"/>
      <c r="D18" s="12" t="s">
        <v>32</v>
      </c>
      <c r="E18" s="10"/>
      <c r="F18" s="10"/>
    </row>
    <row r="19" spans="1:6" x14ac:dyDescent="0.2">
      <c r="A19" s="11" t="s">
        <v>33</v>
      </c>
      <c r="B19" s="10"/>
      <c r="C19" s="10"/>
      <c r="D19" s="12" t="s">
        <v>34</v>
      </c>
      <c r="E19" s="10"/>
      <c r="F19" s="10"/>
    </row>
    <row r="20" spans="1:6" x14ac:dyDescent="0.2">
      <c r="A20" s="11" t="s">
        <v>35</v>
      </c>
      <c r="B20" s="10"/>
      <c r="C20" s="10"/>
      <c r="D20" s="6" t="s">
        <v>36</v>
      </c>
      <c r="E20" s="10">
        <f>SUM(E21:E22)</f>
        <v>0</v>
      </c>
      <c r="F20" s="10">
        <f>SUM(F21:F22)</f>
        <v>0</v>
      </c>
    </row>
    <row r="21" spans="1:6" x14ac:dyDescent="0.2">
      <c r="A21" s="11" t="s">
        <v>37</v>
      </c>
      <c r="B21" s="10"/>
      <c r="C21" s="10"/>
      <c r="D21" s="12" t="s">
        <v>38</v>
      </c>
      <c r="E21" s="10"/>
      <c r="F21" s="10"/>
    </row>
    <row r="22" spans="1:6" x14ac:dyDescent="0.2">
      <c r="A22" s="4" t="s">
        <v>39</v>
      </c>
      <c r="B22" s="10">
        <f>SUM(B23:B27)</f>
        <v>0</v>
      </c>
      <c r="C22" s="10">
        <f>SUM(C23:C27)</f>
        <v>0</v>
      </c>
      <c r="D22" s="12" t="s">
        <v>40</v>
      </c>
      <c r="E22" s="10"/>
      <c r="F22" s="10"/>
    </row>
    <row r="23" spans="1:6" ht="22.5" x14ac:dyDescent="0.2">
      <c r="A23" s="11" t="s">
        <v>41</v>
      </c>
      <c r="B23" s="10"/>
      <c r="C23" s="10"/>
      <c r="D23" s="6" t="s">
        <v>42</v>
      </c>
      <c r="E23" s="10"/>
      <c r="F23" s="10"/>
    </row>
    <row r="24" spans="1:6" ht="22.5" x14ac:dyDescent="0.2">
      <c r="A24" s="11" t="s">
        <v>43</v>
      </c>
      <c r="B24" s="10"/>
      <c r="C24" s="10"/>
      <c r="D24" s="6" t="s">
        <v>44</v>
      </c>
      <c r="E24" s="10">
        <f>SUM(E25:E27)</f>
        <v>0</v>
      </c>
      <c r="F24" s="10">
        <f>SUM(F25:F27)</f>
        <v>0</v>
      </c>
    </row>
    <row r="25" spans="1:6" ht="22.5" x14ac:dyDescent="0.2">
      <c r="A25" s="11" t="s">
        <v>45</v>
      </c>
      <c r="B25" s="10"/>
      <c r="C25" s="10"/>
      <c r="D25" s="12" t="s">
        <v>46</v>
      </c>
      <c r="E25" s="10"/>
      <c r="F25" s="10"/>
    </row>
    <row r="26" spans="1:6" x14ac:dyDescent="0.2">
      <c r="A26" s="11" t="s">
        <v>47</v>
      </c>
      <c r="B26" s="10"/>
      <c r="C26" s="10"/>
      <c r="D26" s="12" t="s">
        <v>48</v>
      </c>
      <c r="E26" s="10"/>
      <c r="F26" s="10"/>
    </row>
    <row r="27" spans="1:6" x14ac:dyDescent="0.2">
      <c r="A27" s="11" t="s">
        <v>49</v>
      </c>
      <c r="B27" s="10"/>
      <c r="C27" s="10"/>
      <c r="D27" s="12" t="s">
        <v>50</v>
      </c>
      <c r="E27" s="10"/>
      <c r="F27" s="10"/>
    </row>
    <row r="28" spans="1:6" ht="22.5" x14ac:dyDescent="0.2">
      <c r="A28" s="4" t="s">
        <v>51</v>
      </c>
      <c r="B28" s="10">
        <f>SUM(B29:B33)</f>
        <v>0</v>
      </c>
      <c r="C28" s="10">
        <f>SUM(C29:C33)</f>
        <v>0</v>
      </c>
      <c r="D28" s="6" t="s">
        <v>52</v>
      </c>
      <c r="E28" s="10">
        <f>SUM(E29:E34)</f>
        <v>0</v>
      </c>
      <c r="F28" s="10">
        <f>SUM(F29:F34)</f>
        <v>0</v>
      </c>
    </row>
    <row r="29" spans="1:6" x14ac:dyDescent="0.2">
      <c r="A29" s="11" t="s">
        <v>53</v>
      </c>
      <c r="B29" s="10"/>
      <c r="C29" s="10"/>
      <c r="D29" s="12" t="s">
        <v>54</v>
      </c>
      <c r="E29" s="10"/>
      <c r="F29" s="10"/>
    </row>
    <row r="30" spans="1:6" x14ac:dyDescent="0.2">
      <c r="A30" s="11" t="s">
        <v>55</v>
      </c>
      <c r="B30" s="10"/>
      <c r="C30" s="10"/>
      <c r="D30" s="12" t="s">
        <v>56</v>
      </c>
      <c r="E30" s="10"/>
      <c r="F30" s="10"/>
    </row>
    <row r="31" spans="1:6" x14ac:dyDescent="0.2">
      <c r="A31" s="11" t="s">
        <v>57</v>
      </c>
      <c r="B31" s="10"/>
      <c r="C31" s="10"/>
      <c r="D31" s="12" t="s">
        <v>58</v>
      </c>
      <c r="E31" s="10"/>
      <c r="F31" s="10"/>
    </row>
    <row r="32" spans="1:6" x14ac:dyDescent="0.2">
      <c r="A32" s="11" t="s">
        <v>59</v>
      </c>
      <c r="B32" s="10"/>
      <c r="C32" s="10"/>
      <c r="D32" s="12" t="s">
        <v>60</v>
      </c>
      <c r="E32" s="10"/>
      <c r="F32" s="10"/>
    </row>
    <row r="33" spans="1:6" x14ac:dyDescent="0.2">
      <c r="A33" s="11" t="s">
        <v>61</v>
      </c>
      <c r="B33" s="10"/>
      <c r="C33" s="10"/>
      <c r="D33" s="12" t="s">
        <v>62</v>
      </c>
      <c r="E33" s="10"/>
      <c r="F33" s="10"/>
    </row>
    <row r="34" spans="1:6" x14ac:dyDescent="0.2">
      <c r="A34" s="4" t="s">
        <v>63</v>
      </c>
      <c r="B34" s="10"/>
      <c r="C34" s="10"/>
      <c r="D34" s="12" t="s">
        <v>64</v>
      </c>
      <c r="E34" s="10"/>
      <c r="F34" s="10"/>
    </row>
    <row r="35" spans="1:6" x14ac:dyDescent="0.2">
      <c r="A35" s="4" t="s">
        <v>65</v>
      </c>
      <c r="B35" s="10"/>
      <c r="C35" s="10"/>
      <c r="D35" s="6" t="s">
        <v>66</v>
      </c>
      <c r="E35" s="10">
        <f>SUM(E36:E38)</f>
        <v>0</v>
      </c>
      <c r="F35" s="10">
        <f>SUM(F36:F38)</f>
        <v>0</v>
      </c>
    </row>
    <row r="36" spans="1:6" ht="22.5" x14ac:dyDescent="0.2">
      <c r="A36" s="11" t="s">
        <v>67</v>
      </c>
      <c r="B36" s="10"/>
      <c r="C36" s="10"/>
      <c r="D36" s="12" t="s">
        <v>68</v>
      </c>
      <c r="E36" s="10"/>
      <c r="F36" s="10"/>
    </row>
    <row r="37" spans="1:6" x14ac:dyDescent="0.2">
      <c r="A37" s="11" t="s">
        <v>69</v>
      </c>
      <c r="B37" s="10"/>
      <c r="C37" s="10"/>
      <c r="D37" s="12" t="s">
        <v>70</v>
      </c>
      <c r="E37" s="10"/>
      <c r="F37" s="10"/>
    </row>
    <row r="38" spans="1:6" x14ac:dyDescent="0.2">
      <c r="A38" s="4" t="s">
        <v>71</v>
      </c>
      <c r="B38" s="10"/>
      <c r="C38" s="10"/>
      <c r="D38" s="12" t="s">
        <v>72</v>
      </c>
      <c r="E38" s="10"/>
      <c r="F38" s="10"/>
    </row>
    <row r="39" spans="1:6" x14ac:dyDescent="0.2">
      <c r="A39" s="11" t="s">
        <v>73</v>
      </c>
      <c r="B39" s="10"/>
      <c r="C39" s="10"/>
      <c r="D39" s="6" t="s">
        <v>74</v>
      </c>
      <c r="E39" s="10">
        <f>SUM(E40:E42)</f>
        <v>0</v>
      </c>
      <c r="F39" s="10">
        <f>SUM(F40:F42)</f>
        <v>0</v>
      </c>
    </row>
    <row r="40" spans="1:6" x14ac:dyDescent="0.2">
      <c r="A40" s="11" t="s">
        <v>75</v>
      </c>
      <c r="B40" s="10"/>
      <c r="C40" s="10"/>
      <c r="D40" s="12" t="s">
        <v>76</v>
      </c>
      <c r="E40" s="10"/>
      <c r="F40" s="10"/>
    </row>
    <row r="41" spans="1:6" ht="22.5" x14ac:dyDescent="0.2">
      <c r="A41" s="11" t="s">
        <v>77</v>
      </c>
      <c r="B41" s="10"/>
      <c r="C41" s="10"/>
      <c r="D41" s="12" t="s">
        <v>78</v>
      </c>
      <c r="E41" s="10"/>
      <c r="F41" s="10"/>
    </row>
    <row r="42" spans="1:6" x14ac:dyDescent="0.2">
      <c r="A42" s="11" t="s">
        <v>79</v>
      </c>
      <c r="B42" s="10"/>
      <c r="C42" s="10"/>
      <c r="D42" s="12" t="s">
        <v>80</v>
      </c>
      <c r="E42" s="10"/>
      <c r="F42" s="10"/>
    </row>
    <row r="43" spans="1:6" x14ac:dyDescent="0.2">
      <c r="A43" s="4"/>
      <c r="B43" s="10"/>
      <c r="C43" s="10"/>
      <c r="D43" s="6"/>
      <c r="E43" s="10"/>
      <c r="F43" s="10"/>
    </row>
    <row r="44" spans="1:6" x14ac:dyDescent="0.2">
      <c r="A44" s="7" t="s">
        <v>81</v>
      </c>
      <c r="B44" s="8">
        <f>B6+B14+B22+B28+B34+B35+B38</f>
        <v>14826731.67</v>
      </c>
      <c r="C44" s="8">
        <f>C6+C14+C22+C28+C34+C35+C38</f>
        <v>0</v>
      </c>
      <c r="D44" s="9" t="s">
        <v>82</v>
      </c>
      <c r="E44" s="8">
        <f>E6+E16+E20+E23+E24+E28+E35+E39</f>
        <v>3861055.07</v>
      </c>
      <c r="F44" s="8">
        <f>F6+F16+F20+F23+F24+F28+F35+F39</f>
        <v>0</v>
      </c>
    </row>
    <row r="45" spans="1:6" x14ac:dyDescent="0.2">
      <c r="A45" s="7"/>
      <c r="B45" s="10"/>
      <c r="C45" s="10"/>
      <c r="D45" s="9"/>
      <c r="E45" s="10"/>
      <c r="F45" s="10"/>
    </row>
    <row r="46" spans="1:6" x14ac:dyDescent="0.2">
      <c r="A46" s="13" t="s">
        <v>83</v>
      </c>
      <c r="B46" s="10">
        <v>122015.2</v>
      </c>
      <c r="C46" s="10"/>
      <c r="D46" s="9" t="s">
        <v>84</v>
      </c>
      <c r="E46" s="10"/>
      <c r="F46" s="10"/>
    </row>
    <row r="47" spans="1:6" x14ac:dyDescent="0.2">
      <c r="A47" s="14" t="s">
        <v>85</v>
      </c>
      <c r="B47" s="10"/>
      <c r="C47" s="10"/>
      <c r="D47" s="6" t="s">
        <v>86</v>
      </c>
      <c r="E47" s="10"/>
      <c r="F47" s="10"/>
    </row>
    <row r="48" spans="1:6" x14ac:dyDescent="0.2">
      <c r="A48" s="14" t="s">
        <v>87</v>
      </c>
      <c r="B48" s="10"/>
      <c r="C48" s="10"/>
      <c r="D48" s="6" t="s">
        <v>88</v>
      </c>
      <c r="E48" s="10"/>
      <c r="F48" s="10"/>
    </row>
    <row r="49" spans="1:6" x14ac:dyDescent="0.2">
      <c r="A49" s="14" t="s">
        <v>89</v>
      </c>
      <c r="B49" s="10"/>
      <c r="C49" s="10"/>
      <c r="D49" s="6" t="s">
        <v>90</v>
      </c>
      <c r="E49" s="10"/>
      <c r="F49" s="10"/>
    </row>
    <row r="50" spans="1:6" x14ac:dyDescent="0.2">
      <c r="A50" s="14" t="s">
        <v>91</v>
      </c>
      <c r="B50" s="10">
        <v>205572.35</v>
      </c>
      <c r="C50" s="10"/>
      <c r="D50" s="6" t="s">
        <v>92</v>
      </c>
      <c r="E50" s="10"/>
      <c r="F50" s="10"/>
    </row>
    <row r="51" spans="1:6" ht="12.75" customHeight="1" x14ac:dyDescent="0.2">
      <c r="A51" s="14" t="s">
        <v>93</v>
      </c>
      <c r="B51" s="10"/>
      <c r="C51" s="10"/>
      <c r="D51" s="6" t="s">
        <v>94</v>
      </c>
      <c r="E51" s="10"/>
      <c r="F51" s="10"/>
    </row>
    <row r="52" spans="1:6" x14ac:dyDescent="0.2">
      <c r="A52" s="14" t="s">
        <v>95</v>
      </c>
      <c r="B52" s="10"/>
      <c r="C52" s="10"/>
      <c r="D52" s="6" t="s">
        <v>96</v>
      </c>
      <c r="E52" s="10"/>
      <c r="F52" s="10"/>
    </row>
    <row r="53" spans="1:6" x14ac:dyDescent="0.2">
      <c r="A53" s="14" t="s">
        <v>97</v>
      </c>
      <c r="B53" s="10"/>
      <c r="C53" s="10"/>
      <c r="D53" s="9"/>
      <c r="E53" s="10"/>
      <c r="F53" s="10"/>
    </row>
    <row r="54" spans="1:6" x14ac:dyDescent="0.2">
      <c r="A54" s="14" t="s">
        <v>98</v>
      </c>
      <c r="B54" s="10"/>
      <c r="C54" s="10"/>
      <c r="D54" s="9" t="s">
        <v>99</v>
      </c>
      <c r="E54" s="8">
        <f>SUM(E47:E52)</f>
        <v>0</v>
      </c>
      <c r="F54" s="8">
        <f>SUM(F47:F52)</f>
        <v>0</v>
      </c>
    </row>
    <row r="55" spans="1:6" x14ac:dyDescent="0.2">
      <c r="A55" s="14" t="s">
        <v>100</v>
      </c>
      <c r="B55" s="10"/>
      <c r="C55" s="10"/>
      <c r="D55" s="15"/>
      <c r="E55" s="10"/>
      <c r="F55" s="10"/>
    </row>
    <row r="56" spans="1:6" x14ac:dyDescent="0.2">
      <c r="A56" s="14"/>
      <c r="B56" s="10"/>
      <c r="C56" s="10"/>
      <c r="D56" s="9" t="s">
        <v>101</v>
      </c>
      <c r="E56" s="10"/>
      <c r="F56" s="10"/>
    </row>
    <row r="57" spans="1:6" x14ac:dyDescent="0.2">
      <c r="A57" s="13" t="s">
        <v>102</v>
      </c>
      <c r="B57" s="8">
        <f>SUM(B47:B55)</f>
        <v>205572.35</v>
      </c>
      <c r="C57" s="8">
        <f>SUM(C47:C55)</f>
        <v>0</v>
      </c>
      <c r="D57" s="6"/>
      <c r="E57" s="10"/>
      <c r="F57" s="10"/>
    </row>
    <row r="58" spans="1:6" x14ac:dyDescent="0.2">
      <c r="A58" s="14"/>
      <c r="B58" s="10"/>
      <c r="C58" s="10"/>
      <c r="D58" s="9" t="s">
        <v>103</v>
      </c>
      <c r="E58" s="10"/>
      <c r="F58" s="10"/>
    </row>
    <row r="59" spans="1:6" x14ac:dyDescent="0.2">
      <c r="A59" s="13" t="s">
        <v>104</v>
      </c>
      <c r="B59" s="8">
        <f>B44+B57</f>
        <v>15032304.02</v>
      </c>
      <c r="C59" s="8">
        <f>C44+C57</f>
        <v>0</v>
      </c>
      <c r="D59" s="9"/>
      <c r="E59" s="10"/>
      <c r="F59" s="10"/>
    </row>
    <row r="60" spans="1:6" x14ac:dyDescent="0.2">
      <c r="A60" s="14"/>
      <c r="B60" s="10"/>
      <c r="C60" s="10"/>
      <c r="D60" s="9" t="s">
        <v>105</v>
      </c>
      <c r="E60" s="10">
        <f>SUM(E61:E63)</f>
        <v>10308301.91</v>
      </c>
      <c r="F60" s="10">
        <f>SUM(F61:F63)</f>
        <v>0</v>
      </c>
    </row>
    <row r="61" spans="1:6" x14ac:dyDescent="0.2">
      <c r="A61" s="14"/>
      <c r="B61" s="10"/>
      <c r="C61" s="10"/>
      <c r="D61" s="6" t="s">
        <v>106</v>
      </c>
      <c r="E61" s="10">
        <v>10308301.91</v>
      </c>
      <c r="F61" s="10"/>
    </row>
    <row r="62" spans="1:6" x14ac:dyDescent="0.2">
      <c r="A62" s="14"/>
      <c r="B62" s="10"/>
      <c r="C62" s="10"/>
      <c r="D62" s="6" t="s">
        <v>107</v>
      </c>
      <c r="E62" s="10"/>
      <c r="F62" s="10"/>
    </row>
    <row r="63" spans="1:6" x14ac:dyDescent="0.2">
      <c r="A63" s="14"/>
      <c r="B63" s="10"/>
      <c r="C63" s="10"/>
      <c r="D63" s="6" t="s">
        <v>108</v>
      </c>
      <c r="E63" s="10"/>
      <c r="F63" s="10"/>
    </row>
    <row r="64" spans="1:6" x14ac:dyDescent="0.2">
      <c r="A64" s="14"/>
      <c r="B64" s="10"/>
      <c r="C64" s="10"/>
      <c r="D64" s="6"/>
      <c r="E64" s="10"/>
      <c r="F64" s="10"/>
    </row>
    <row r="65" spans="1:6" x14ac:dyDescent="0.2">
      <c r="A65" s="14"/>
      <c r="B65" s="10"/>
      <c r="C65" s="10"/>
      <c r="D65" s="9" t="s">
        <v>109</v>
      </c>
      <c r="E65" s="10">
        <f>SUM(E66:E70)</f>
        <v>1160288.9099999999</v>
      </c>
      <c r="F65" s="10">
        <f>SUM(F66:F70)</f>
        <v>0</v>
      </c>
    </row>
    <row r="66" spans="1:6" x14ac:dyDescent="0.2">
      <c r="A66" s="14"/>
      <c r="B66" s="10"/>
      <c r="C66" s="10"/>
      <c r="D66" s="6" t="s">
        <v>110</v>
      </c>
      <c r="E66" s="10">
        <v>1160288.9099999999</v>
      </c>
      <c r="F66" s="10"/>
    </row>
    <row r="67" spans="1:6" x14ac:dyDescent="0.2">
      <c r="A67" s="14"/>
      <c r="B67" s="10"/>
      <c r="C67" s="10"/>
      <c r="D67" s="6" t="s">
        <v>111</v>
      </c>
      <c r="E67" s="10"/>
      <c r="F67" s="10"/>
    </row>
    <row r="68" spans="1:6" x14ac:dyDescent="0.2">
      <c r="A68" s="14"/>
      <c r="B68" s="10"/>
      <c r="C68" s="10"/>
      <c r="D68" s="6" t="s">
        <v>112</v>
      </c>
      <c r="E68" s="10"/>
      <c r="F68" s="10"/>
    </row>
    <row r="69" spans="1:6" x14ac:dyDescent="0.2">
      <c r="A69" s="14"/>
      <c r="B69" s="10"/>
      <c r="C69" s="10"/>
      <c r="D69" s="6" t="s">
        <v>113</v>
      </c>
      <c r="E69" s="10"/>
      <c r="F69" s="10"/>
    </row>
    <row r="70" spans="1:6" x14ac:dyDescent="0.2">
      <c r="A70" s="14"/>
      <c r="B70" s="10"/>
      <c r="C70" s="10"/>
      <c r="D70" s="6" t="s">
        <v>114</v>
      </c>
      <c r="E70" s="10"/>
      <c r="F70" s="10"/>
    </row>
    <row r="71" spans="1:6" x14ac:dyDescent="0.2">
      <c r="A71" s="14"/>
      <c r="B71" s="10"/>
      <c r="C71" s="10"/>
      <c r="D71" s="6"/>
      <c r="E71" s="10"/>
      <c r="F71" s="10"/>
    </row>
    <row r="72" spans="1:6" ht="22.5" x14ac:dyDescent="0.2">
      <c r="A72" s="14"/>
      <c r="B72" s="10"/>
      <c r="C72" s="10"/>
      <c r="D72" s="9" t="s">
        <v>115</v>
      </c>
      <c r="E72" s="10">
        <f>SUM(E73:E74)</f>
        <v>0</v>
      </c>
      <c r="F72" s="10">
        <f>SUM(F73:F74)</f>
        <v>0</v>
      </c>
    </row>
    <row r="73" spans="1:6" x14ac:dyDescent="0.2">
      <c r="A73" s="14"/>
      <c r="B73" s="10"/>
      <c r="C73" s="10"/>
      <c r="D73" s="6" t="s">
        <v>116</v>
      </c>
      <c r="E73" s="10"/>
      <c r="F73" s="10"/>
    </row>
    <row r="74" spans="1:6" x14ac:dyDescent="0.2">
      <c r="A74" s="14"/>
      <c r="B74" s="10"/>
      <c r="C74" s="10"/>
      <c r="D74" s="6" t="s">
        <v>117</v>
      </c>
      <c r="E74" s="10"/>
      <c r="F74" s="10"/>
    </row>
    <row r="75" spans="1:6" x14ac:dyDescent="0.2">
      <c r="A75" s="14"/>
      <c r="B75" s="10"/>
      <c r="C75" s="10"/>
      <c r="D75" s="6"/>
      <c r="E75" s="10"/>
      <c r="F75" s="10"/>
    </row>
    <row r="76" spans="1:6" x14ac:dyDescent="0.2">
      <c r="A76" s="14"/>
      <c r="B76" s="10"/>
      <c r="C76" s="10"/>
      <c r="D76" s="9" t="s">
        <v>118</v>
      </c>
      <c r="E76" s="8">
        <f>E60+E65+E72</f>
        <v>11468590.82</v>
      </c>
      <c r="F76" s="8">
        <f>F60+F65+F72</f>
        <v>0</v>
      </c>
    </row>
    <row r="77" spans="1:6" x14ac:dyDescent="0.2">
      <c r="A77" s="14"/>
      <c r="B77" s="10"/>
      <c r="C77" s="10"/>
      <c r="D77" s="6"/>
      <c r="E77" s="10"/>
      <c r="F77" s="10"/>
    </row>
    <row r="78" spans="1:6" x14ac:dyDescent="0.2">
      <c r="A78" s="14"/>
      <c r="B78" s="10"/>
      <c r="C78" s="10"/>
      <c r="D78" s="9" t="s">
        <v>119</v>
      </c>
      <c r="E78" s="10"/>
      <c r="F78" s="10"/>
    </row>
    <row r="79" spans="1:6" x14ac:dyDescent="0.2">
      <c r="A79" s="16"/>
      <c r="B79" s="17"/>
      <c r="C79" s="17"/>
      <c r="D79" s="18"/>
      <c r="E79" s="17"/>
      <c r="F79" s="17"/>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7"/>
  <sheetViews>
    <sheetView zoomScale="110" zoomScaleNormal="110" workbookViewId="0">
      <selection activeCell="A3" sqref="A3"/>
    </sheetView>
  </sheetViews>
  <sheetFormatPr baseColWidth="10" defaultRowHeight="12.75" x14ac:dyDescent="0.2"/>
  <cols>
    <col min="1" max="1" width="135.83203125" customWidth="1"/>
  </cols>
  <sheetData>
    <row r="1" spans="1:1" x14ac:dyDescent="0.2">
      <c r="A1" s="19" t="s">
        <v>120</v>
      </c>
    </row>
    <row r="2" spans="1:1" x14ac:dyDescent="0.2">
      <c r="A2" s="20"/>
    </row>
    <row r="3" spans="1:1" ht="51" x14ac:dyDescent="0.2">
      <c r="A3" s="21" t="s">
        <v>121</v>
      </c>
    </row>
    <row r="4" spans="1:1" ht="25.5" x14ac:dyDescent="0.2">
      <c r="A4" s="21" t="s">
        <v>122</v>
      </c>
    </row>
    <row r="5" spans="1:1" ht="25.5" x14ac:dyDescent="0.2">
      <c r="A5" s="21" t="s">
        <v>123</v>
      </c>
    </row>
    <row r="6" spans="1:1" x14ac:dyDescent="0.2">
      <c r="A6" s="21" t="s">
        <v>124</v>
      </c>
    </row>
    <row r="7" spans="1:1" x14ac:dyDescent="0.2">
      <c r="A7" s="21" t="s">
        <v>125</v>
      </c>
    </row>
    <row r="8" spans="1:1" x14ac:dyDescent="0.2">
      <c r="A8" s="20"/>
    </row>
    <row r="9" spans="1:1" x14ac:dyDescent="0.2">
      <c r="A9" s="20"/>
    </row>
    <row r="10" spans="1:1" x14ac:dyDescent="0.2">
      <c r="A10" s="22" t="s">
        <v>126</v>
      </c>
    </row>
    <row r="12" spans="1:1" ht="25.5" x14ac:dyDescent="0.2">
      <c r="A12" s="23" t="s">
        <v>127</v>
      </c>
    </row>
    <row r="13" spans="1:1" ht="25.5" x14ac:dyDescent="0.2">
      <c r="A13" s="23" t="s">
        <v>128</v>
      </c>
    </row>
    <row r="14" spans="1:1" x14ac:dyDescent="0.2">
      <c r="A14" s="23" t="s">
        <v>129</v>
      </c>
    </row>
    <row r="15" spans="1:1" ht="25.5" x14ac:dyDescent="0.2">
      <c r="A15" s="23" t="s">
        <v>130</v>
      </c>
    </row>
    <row r="16" spans="1:1" ht="38.25" x14ac:dyDescent="0.2">
      <c r="A16" s="23" t="s">
        <v>131</v>
      </c>
    </row>
    <row r="17" spans="1:1" ht="117.75" x14ac:dyDescent="0.2">
      <c r="A17" s="24"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F1</vt:lpstr>
      <vt:lpstr>F1_In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mayra</cp:lastModifiedBy>
  <dcterms:created xsi:type="dcterms:W3CDTF">2017-01-11T21:33:57Z</dcterms:created>
  <dcterms:modified xsi:type="dcterms:W3CDTF">2018-03-09T06:34:39Z</dcterms:modified>
</cp:coreProperties>
</file>