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 Joven\Documents\Instituto Municipal de la Juventud de León Guanajuato\2019\1.- trimestrales y anual 2019\IMJU\1.- ene-mar 19 IMJU\Archivos\"/>
    </mc:Choice>
  </mc:AlternateContent>
  <bookViews>
    <workbookView xWindow="0" yWindow="0" windowWidth="20490" windowHeight="7755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" i="4" l="1"/>
  <c r="B4" i="4"/>
  <c r="C15" i="4"/>
  <c r="B15" i="4"/>
  <c r="B27" i="4" s="1"/>
  <c r="G35" i="4" l="1"/>
  <c r="G46" i="4" s="1"/>
  <c r="F35" i="4"/>
  <c r="F46" i="4" s="1"/>
  <c r="G30" i="4"/>
  <c r="F30" i="4"/>
  <c r="G24" i="4"/>
  <c r="F24" i="4"/>
  <c r="G4" i="4"/>
  <c r="G14" i="4" s="1"/>
  <c r="F4" i="4"/>
  <c r="F14" i="4" s="1"/>
  <c r="C27" i="4"/>
  <c r="C13" i="4"/>
  <c r="B13" i="4"/>
  <c r="B29" i="4" s="1"/>
  <c r="F49" i="4" s="1"/>
  <c r="F26" i="4" l="1"/>
  <c r="F48" i="4" s="1"/>
  <c r="G26" i="4"/>
  <c r="G48" i="4" s="1"/>
  <c r="C29" i="4"/>
  <c r="G49" i="4" s="1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<sst xmlns="http://schemas.openxmlformats.org/spreadsheetml/2006/main" count="60" uniqueCount="60">
  <si>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</si>
  <si>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</si>
  <si>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</si>
  <si>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</si>
  <si>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</si>
  <si>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</si>
  <si>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</si>
  <si>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</si>
  <si>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</si>
  <si>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</si>
  <si>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</si>
  <si>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</si>
  <si>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</si>
  <si>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</si>
  <si>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</si>
  <si>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</si>
  <si>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</si>
  <si>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</si>
  <si>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</si>
  <si>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</si>
  <si>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</si>
  <si>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</si>
  <si>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</si>
  <si>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</si>
  <si>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</si>
  <si>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</si>
  <si>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</si>
  <si>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</si>
  <si>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</si>
  <si>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</si>
  <si>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</si>
  <si>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</si>
  <si>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</si>
  <si>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</si>
  <si>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</si>
  <si>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</si>
  <si>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</si>
  <si>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</si>
  <si>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</si>
  <si>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</si>
  <si>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</si>
  <si>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</si>
  <si>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</si>
  <si>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</si>
  <si>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</si>
  <si>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</si>
  <si>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</si>
  <si>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</si>
  <si>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</si>
  <si>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</si>
  <si>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</si>
  <si>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</si>
  <si>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</si>
  <si>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</si>
  <si>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</si>
  <si>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</si>
  <si>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</si>
  <si>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</si>
  <si>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 de la información financiera y contable.</t>
  </si>
  <si>
    <t>Instituto Municipal de la Juventud de León Guanajuato
Estado de Situación Financiera
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</si>
</sst>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vertical="top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56</xdr:row>
      <xdr:rowOff>85725</xdr:rowOff>
    </xdr:from>
    <xdr:to>
      <xdr:col>0</xdr:col>
      <xdr:colOff>2809875</xdr:colOff>
      <xdr:row>59</xdr:row>
      <xdr:rowOff>85725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8601075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28575</xdr:colOff>
      <xdr:row>56</xdr:row>
      <xdr:rowOff>66675</xdr:rowOff>
    </xdr:from>
    <xdr:to>
      <xdr:col>4</xdr:col>
      <xdr:colOff>596685</xdr:colOff>
      <xdr:row>60</xdr:row>
      <xdr:rowOff>104937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8582025"/>
          <a:ext cx="1701585" cy="609762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2657475</xdr:colOff>
          <xdr:row>56</xdr:row>
          <xdr:rowOff>76200</xdr:rowOff>
        </xdr:from>
        <xdr:to>
          <xdr:col>6</xdr:col>
          <xdr:colOff>438150</xdr:colOff>
          <xdr:row>62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tabSelected="1" zoomScaleNormal="100" zoomScaleSheetLayoutView="100" workbookViewId="0">
      <selection sqref="A1:G1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4" t="s">
        <v>59</v>
      </c>
      <c r="B1" s="45"/>
      <c r="C1" s="45"/>
      <c r="D1" s="45"/>
      <c r="E1" s="45"/>
      <c r="F1" s="45"/>
      <c r="G1" s="46"/>
    </row>
    <row r="2" spans="1:7" s="3" customFormat="1" x14ac:dyDescent="0.2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>
        <f>+SUM(B5:B11)</f>
        <v>11559377.379999999</v>
      </c>
      <c r="C4" s="10">
        <f>+SUM(C5:C11)</f>
        <v>3932715.9699999997</v>
      </c>
      <c r="D4" s="14"/>
      <c r="E4" s="9" t="s">
        <v>25</v>
      </c>
      <c r="F4" s="10">
        <f>+SUM(F5:F12)</f>
        <v>329949.34000000003</v>
      </c>
      <c r="G4" s="10">
        <f>+SUM(G5:G12)</f>
        <v>2105677.84</v>
      </c>
    </row>
    <row r="5" spans="1:7" x14ac:dyDescent="0.2">
      <c r="A5" s="30" t="s">
        <v>27</v>
      </c>
      <c r="B5" s="12">
        <v>7877399.8499999996</v>
      </c>
      <c r="C5" s="12">
        <v>3802404.92</v>
      </c>
      <c r="D5" s="17"/>
      <c r="E5" s="11" t="s">
        <v>41</v>
      </c>
      <c r="F5" s="12">
        <v>329949.34000000003</v>
      </c>
      <c r="G5" s="5">
        <v>2105677.84</v>
      </c>
    </row>
    <row r="6" spans="1:7" x14ac:dyDescent="0.2">
      <c r="A6" s="30" t="s">
        <v>28</v>
      </c>
      <c r="B6" s="12">
        <v>3681977.53</v>
      </c>
      <c r="C6" s="12">
        <v>130311.05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0">
        <v>0</v>
      </c>
      <c r="G9" s="20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0">
        <v>0</v>
      </c>
      <c r="G12" s="5">
        <v>0</v>
      </c>
    </row>
    <row r="13" spans="1:7" x14ac:dyDescent="0.2">
      <c r="A13" s="37" t="s">
        <v>5</v>
      </c>
      <c r="B13" s="10">
        <f>+B4+B11</f>
        <v>11559377.379999999</v>
      </c>
      <c r="C13" s="10">
        <f>+C4+C11</f>
        <v>3932715.9699999997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+F4+F12</f>
        <v>329949.34000000003</v>
      </c>
      <c r="G14" s="43">
        <f>+G4+G12</f>
        <v>2105677.84</v>
      </c>
    </row>
    <row r="15" spans="1:7" x14ac:dyDescent="0.2">
      <c r="A15" s="27" t="s">
        <v>24</v>
      </c>
      <c r="B15" s="12">
        <f>+SUM(B16:B23)</f>
        <v>221198.18000000002</v>
      </c>
      <c r="C15" s="12">
        <f>+SUM(C16:C23)</f>
        <v>243366.53000000003</v>
      </c>
      <c r="D15" s="17"/>
      <c r="E15" s="9"/>
      <c r="F15" s="10"/>
      <c r="G15" s="6"/>
    </row>
    <row r="16" spans="1:7" x14ac:dyDescent="0.2">
      <c r="A16" s="30" t="s">
        <v>33</v>
      </c>
      <c r="B16" s="10">
        <v>0</v>
      </c>
      <c r="C16" s="10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353814.64</v>
      </c>
      <c r="C19" s="12">
        <v>353814.64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0</v>
      </c>
      <c r="C20" s="12">
        <v>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-132616.46</v>
      </c>
      <c r="C21" s="12">
        <v>-110448.11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B24" s="25"/>
      <c r="C24" s="24"/>
      <c r="D24" s="17"/>
      <c r="E24" s="38" t="s">
        <v>7</v>
      </c>
      <c r="F24" s="10">
        <f>+SUM(F17:F22)</f>
        <v>0</v>
      </c>
      <c r="G24" s="10">
        <f>+SUM(G17:G22)</f>
        <v>0</v>
      </c>
    </row>
    <row r="25" spans="1:7" s="3" customFormat="1" x14ac:dyDescent="0.2">
      <c r="A25" s="30" t="s">
        <v>40</v>
      </c>
      <c r="B25" s="12">
        <v>0</v>
      </c>
      <c r="C25" s="12">
        <v>0</v>
      </c>
      <c r="D25" s="8"/>
      <c r="E25" s="11"/>
      <c r="F25" s="10"/>
      <c r="G25" s="6"/>
    </row>
    <row r="26" spans="1:7" x14ac:dyDescent="0.2">
      <c r="A26" s="30"/>
      <c r="B26" s="12"/>
      <c r="C26" s="12"/>
      <c r="D26" s="17"/>
      <c r="E26" s="39" t="s">
        <v>57</v>
      </c>
      <c r="F26" s="10">
        <f>+F24+F14</f>
        <v>329949.34000000003</v>
      </c>
      <c r="G26" s="20">
        <f>+G24+G14</f>
        <v>2105677.84</v>
      </c>
    </row>
    <row r="27" spans="1:7" x14ac:dyDescent="0.2">
      <c r="A27" s="37" t="s">
        <v>8</v>
      </c>
      <c r="B27" s="10">
        <f>+B15+B25</f>
        <v>221198.18000000002</v>
      </c>
      <c r="C27" s="10">
        <f>+C15+C25</f>
        <v>243366.53000000003</v>
      </c>
      <c r="D27" s="14"/>
      <c r="E27" s="9"/>
      <c r="F27" s="10"/>
      <c r="G27" s="6"/>
    </row>
    <row r="28" spans="1:7" x14ac:dyDescent="0.2">
      <c r="A28" s="27"/>
      <c r="B28" s="10"/>
      <c r="C28" s="10"/>
      <c r="D28" s="14"/>
      <c r="E28" s="9" t="s">
        <v>49</v>
      </c>
      <c r="F28" s="10"/>
      <c r="G28" s="20"/>
    </row>
    <row r="29" spans="1:7" x14ac:dyDescent="0.2">
      <c r="A29" s="27" t="s">
        <v>9</v>
      </c>
      <c r="B29" s="12">
        <f>+B13+B27</f>
        <v>11780575.559999999</v>
      </c>
      <c r="C29" s="12">
        <f>+C13+C27</f>
        <v>4176082.5</v>
      </c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+SUM(F31:F33)</f>
        <v>0</v>
      </c>
      <c r="G30" s="10">
        <f>+SUM(G31:G33)</f>
        <v>0</v>
      </c>
    </row>
    <row r="31" spans="1:7" x14ac:dyDescent="0.2">
      <c r="A31" s="31"/>
      <c r="B31" s="15"/>
      <c r="C31" s="15"/>
      <c r="D31" s="17"/>
      <c r="E31" s="11" t="s">
        <v>2</v>
      </c>
      <c r="F31" s="10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+SUM(F36:F40)</f>
        <v>11450626.220000001</v>
      </c>
      <c r="G35" s="20">
        <f>+SUM(G36:G40)</f>
        <v>2070404.66</v>
      </c>
    </row>
    <row r="36" spans="1:7" x14ac:dyDescent="0.2">
      <c r="A36" s="31"/>
      <c r="B36" s="15"/>
      <c r="C36" s="15"/>
      <c r="D36" s="17"/>
      <c r="E36" s="11" t="s">
        <v>52</v>
      </c>
      <c r="F36" s="12">
        <v>9382349.4000000004</v>
      </c>
      <c r="G36" s="5">
        <v>512142.76</v>
      </c>
    </row>
    <row r="37" spans="1:7" x14ac:dyDescent="0.2">
      <c r="A37" s="31"/>
      <c r="B37" s="15"/>
      <c r="C37" s="15"/>
      <c r="D37" s="17"/>
      <c r="E37" s="11" t="s">
        <v>19</v>
      </c>
      <c r="F37" s="12">
        <v>2068276.82</v>
      </c>
      <c r="G37" s="5">
        <v>1558261.9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v>0</v>
      </c>
      <c r="G42" s="6">
        <v>0</v>
      </c>
    </row>
    <row r="43" spans="1:7" x14ac:dyDescent="0.2">
      <c r="A43" s="32"/>
      <c r="B43" s="25"/>
      <c r="C43" s="24"/>
      <c r="D43" s="24"/>
      <c r="E43" s="11" t="s">
        <v>20</v>
      </c>
      <c r="F43" s="10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0">
        <f>+F42+F35+F30</f>
        <v>11450626.220000001</v>
      </c>
      <c r="G46" s="20">
        <f>+G42+G35+G30</f>
        <v>2070404.66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+F26+F46</f>
        <v>11780575.560000001</v>
      </c>
      <c r="G48" s="20">
        <f>+G26+G46</f>
        <v>4176082.5</v>
      </c>
    </row>
    <row r="49" spans="1:7" x14ac:dyDescent="0.2">
      <c r="A49" s="33"/>
      <c r="B49" s="34"/>
      <c r="C49" s="35"/>
      <c r="D49" s="35"/>
      <c r="E49" s="35"/>
      <c r="F49" s="35">
        <f>+B29-F48</f>
        <v>0</v>
      </c>
      <c r="G49" s="36">
        <f>+G48-C29</f>
        <v>0</v>
      </c>
    </row>
    <row r="51" spans="1:7" x14ac:dyDescent="0.2">
      <c r="A51" s="42" t="s">
        <v>58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r:id="rId5">
            <anchor moveWithCells="1" sizeWithCells="1">
              <from>
                <xdr:col>4</xdr:col>
                <xdr:colOff>2657475</xdr:colOff>
                <xdr:row>56</xdr:row>
                <xdr:rowOff>76200</xdr:rowOff>
              </from>
              <to>
                <xdr:col>6</xdr:col>
                <xdr:colOff>438150</xdr:colOff>
                <xdr:row>62</xdr:row>
                <xdr:rowOff>19050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Leon Joven</cp:lastModifiedBy>
  <cp:lastPrinted>2018-03-04T05:00:29Z</cp:lastPrinted>
  <dcterms:created xsi:type="dcterms:W3CDTF">2012-12-11T20:26:08Z</dcterms:created>
  <dcterms:modified xsi:type="dcterms:W3CDTF">2019-04-16T01:06:11Z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