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405e449e2156e7f/Escritorio/JUVENTUD/CUENTA PUBLICA/CTA PUBLICA 2017/3 ER TRIMESTRE IMJU/"/>
    </mc:Choice>
  </mc:AlternateContent>
  <xr:revisionPtr revIDLastSave="186" documentId="11_9108B9F8863713B76E5F7435E5E1FF8E7B8DB79E" xr6:coauthVersionLast="28" xr6:coauthVersionMax="28" xr10:uidLastSave="{30D2A4AC-4391-4D91-963E-3C7A95492053}"/>
  <bookViews>
    <workbookView xWindow="0" yWindow="0" windowWidth="20490" windowHeight="6930" xr2:uid="{00000000-000D-0000-FFFF-FFFF00000000}"/>
  </bookViews>
  <sheets>
    <sheet name="ESF" sheetId="4" r:id="rId1"/>
    <sheet name="Instructivo_ESF" sheetId="6" r:id="rId2"/>
  </sheets>
  <externalReferences>
    <externalReference r:id="rId3"/>
  </externalReferences>
  <definedNames>
    <definedName name="_xlnm._FilterDatabase" localSheetId="0" hidden="1">ESF!$A$2:$E$195</definedName>
  </definedNames>
  <calcPr calcId="171027"/>
</workbook>
</file>

<file path=xl/calcChain.xml><?xml version="1.0" encoding="utf-8"?>
<calcChain xmlns="http://schemas.openxmlformats.org/spreadsheetml/2006/main">
  <c r="D178" i="4" l="1"/>
  <c r="C178" i="4"/>
  <c r="D176" i="4"/>
  <c r="C176" i="4"/>
  <c r="D174" i="4"/>
  <c r="C174" i="4"/>
  <c r="D173" i="4"/>
  <c r="C173" i="4"/>
  <c r="D124" i="4"/>
  <c r="C124" i="4"/>
  <c r="D113" i="4"/>
  <c r="C113" i="4"/>
  <c r="D110" i="4"/>
  <c r="C110" i="4"/>
  <c r="D103" i="4"/>
  <c r="C103" i="4"/>
  <c r="C102" i="4" l="1"/>
  <c r="C101" i="4"/>
  <c r="C78" i="4"/>
  <c r="C72" i="4"/>
  <c r="C69" i="4"/>
  <c r="C67" i="4"/>
  <c r="C65" i="4"/>
  <c r="C64" i="4"/>
  <c r="C63" i="4"/>
  <c r="C61" i="4"/>
  <c r="C58" i="4"/>
  <c r="C56" i="4"/>
  <c r="C55" i="4"/>
  <c r="C43" i="4"/>
  <c r="C27" i="4"/>
  <c r="C21" i="4"/>
  <c r="C18" i="4"/>
  <c r="C16" i="4"/>
  <c r="C14" i="4"/>
  <c r="C13" i="4"/>
  <c r="C9" i="4"/>
  <c r="C7" i="4"/>
  <c r="C5" i="4"/>
  <c r="C4" i="4"/>
  <c r="C3" i="4"/>
  <c r="D102" i="4" l="1"/>
  <c r="D101" i="4"/>
  <c r="D78" i="4"/>
  <c r="D65" i="4"/>
  <c r="D64" i="4"/>
  <c r="D63" i="4"/>
  <c r="D43" i="4"/>
  <c r="D16" i="4"/>
  <c r="D7" i="4"/>
  <c r="D4" i="4"/>
  <c r="D3" i="4" l="1"/>
</calcChain>
</file>

<file path=xl/sharedStrings.xml><?xml version="1.0" encoding="utf-8"?>
<sst xmlns="http://schemas.openxmlformats.org/spreadsheetml/2006/main" count="259" uniqueCount="233">
  <si>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</si>
  <si>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</si>
  <si>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</si>
  <si>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</si>
  <si>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</si>
  <si>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</si>
  <si>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</si>
  <si>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</si>
  <si>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</si>
  <si>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</si>
  <si>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</si>
  <si>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</si>
  <si>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</si>
  <si>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</si>
  <si>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</si>
  <si>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</si>
  <si>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</si>
  <si>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</si>
  <si>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</si>
  <si>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</si>
  <si>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</si>
  <si>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</si>
  <si>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</si>
  <si>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</si>
  <si>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</si>
  <si>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</si>
  <si>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</si>
  <si>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</si>
  <si>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</si>
  <si>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</si>
  <si>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</si>
  <si>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</si>
  <si>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</si>
  <si>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</si>
  <si>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</si>
  <si>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</si>
  <si>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</si>
  <si>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</si>
  <si>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</si>
  <si>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</si>
  <si>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</si>
  <si>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</si>
  <si>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</si>
  <si>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</si>
  <si>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</si>
  <si>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</si>
  <si>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</si>
  <si>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</si>
  <si>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</si>
  <si>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</si>
  <si>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</si>
  <si>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</si>
  <si>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</si>
  <si>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</si>
  <si>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</si>
  <si>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</si>
  <si>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</si>
  <si>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</si>
  <si>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</si>
  <si>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</si>
  <si>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</si>
  <si>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</si>
  <si>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</si>
  <si>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</si>
  <si>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</si>
  <si>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</si>
  <si>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</si>
  <si>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</si>
  <si>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</si>
  <si>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</si>
  <si>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</si>
  <si>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</si>
  <si>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</si>
  <si>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</si>
  <si>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</si>
  <si>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</si>
  <si>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</si>
  <si>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</si>
  <si>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</si>
  <si>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</si>
  <si>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</si>
  <si>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</si>
  <si>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</si>
  <si>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</si>
  <si>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</si>
  <si>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</si>
  <si>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</si>
  <si>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</si>
  <si>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</si>
  <si>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</si>
  <si>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</si>
  <si>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</si>
  <si>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</si>
  <si>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</si>
  <si>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</si>
  <si>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</si>
  <si>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</si>
  <si>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</si>
  <si>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</si>
  <si>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</si>
  <si>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</si>
  <si>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</si>
  <si>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</si>
  <si>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</si>
  <si>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</si>
  <si>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</si>
  <si>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</si>
  <si>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</si>
  <si>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</si>
  <si>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</si>
  <si>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</si>
  <si>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</si>
  <si>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</si>
  <si>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</si>
  <si>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</si>
  <si>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</si>
  <si>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</si>
  <si>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</si>
  <si>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</si>
  <si>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</si>
  <si>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</si>
  <si>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</si>
  <si>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</si>
  <si>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</si>
  <si>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</si>
  <si>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</si>
  <si>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</si>
  <si>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</si>
  <si>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</si>
  <si>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</si>
  <si>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</si>
  <si>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</si>
  <si>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</si>
  <si>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</si>
  <si>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</si>
  <si>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</si>
  <si>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</si>
  <si>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</si>
  <si>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</si>
  <si>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</si>
  <si>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</si>
  <si>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</si>
  <si>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</si>
  <si>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</si>
  <si>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</si>
  <si>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</si>
  <si>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</si>
  <si>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</si>
  <si>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</si>
  <si>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</si>
  <si>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</si>
  <si>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</si>
  <si>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</si>
  <si>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</si>
  <si>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</si>
  <si>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</si>
  <si>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</si>
  <si>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</si>
  <si>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</si>
  <si>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</si>
  <si>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</si>
  <si>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</si>
  <si>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</si>
  <si>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</si>
  <si>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</si>
  <si>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</si>
  <si>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</si>
  <si>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</si>
  <si>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</si>
  <si>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</si>
  <si>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</si>
  <si>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</si>
  <si>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</si>
  <si>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</si>
  <si>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</si>
  <si>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</si>
  <si>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</si>
  <si>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</si>
  <si>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</si>
  <si>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</si>
  <si>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</si>
  <si>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</si>
  <si>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</si>
  <si>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</si>
  <si>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</si>
  <si>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</si>
  <si>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</si>
  <si>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</si>
  <si>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</si>
  <si>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</si>
  <si>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</si>
  <si>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</si>
  <si>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</si>
  <si>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</si>
  <si>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</si>
  <si>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</si>
  <si>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</si>
  <si>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</si>
  <si>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</si>
  <si>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</si>
  <si>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</si>
  <si>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</si>
  <si>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</si>
  <si>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</si>
  <si>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</si>
  <si>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</si>
  <si>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</si>
  <si>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</si>
  <si>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</si>
  <si>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</si>
  <si>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</si>
  <si>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</si>
  <si>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</si>
  <si>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</si>
  <si>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</si>
  <si>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</si>
  <si>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</si>
  <si>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</si>
  <si>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</si>
  <si>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</si>
  <si>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</si>
  <si>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</si>
  <si>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</si>
  <si>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</si>
  <si>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</si>
  <si>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</si>
  <si>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</si>
  <si>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</si>
  <si>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</si>
  <si>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</si>
  <si>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</si>
  <si>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INSTITUTO MUNICIPAL DE LA JUVENTUD DE LEÓN GUANAJUATO
ESTADO DE SITUACIÓN FINANCIERA
AL 31 DE SEPTIEMBRE DE 2017</t>
  </si>
  <si>
    <t>Lic. Misraim de Jesús Macías Cervantes
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</si>
</sst>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>
      <alignment vertical="top"/>
    </xf>
    <xf numFmtId="0" fontId="6" fillId="4" borderId="13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405e449e2156e7f/Escritorio/JUVENTUD/CUENTA%20PUBLICA/CTA%20.%20PUBLICA%20TERCER%20TRIMESTRE%20IMJU/REPORTES/Balanza%20de%20Comprobacion%20BUENA%20JUL%20A%20SEPT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 refreshError="1">
        <row r="8">
          <cell r="A8">
            <v>1000</v>
          </cell>
          <cell r="B8" t="str">
            <v>'10000-0000-0000-000</v>
          </cell>
          <cell r="C8" t="str">
            <v>ACTIVO</v>
          </cell>
          <cell r="D8">
            <v>3242755.58</v>
          </cell>
          <cell r="E8" t="str">
            <v xml:space="preserve"> </v>
          </cell>
          <cell r="F8">
            <v>8685027</v>
          </cell>
          <cell r="G8">
            <v>9886441.9900000002</v>
          </cell>
          <cell r="H8">
            <v>2041340.59</v>
          </cell>
          <cell r="I8" t="str">
            <v xml:space="preserve"> </v>
          </cell>
        </row>
        <row r="9">
          <cell r="A9">
            <v>1100</v>
          </cell>
          <cell r="B9" t="str">
            <v>'11000-0000-0000-000</v>
          </cell>
          <cell r="C9" t="str">
            <v>Activo Circulante</v>
          </cell>
          <cell r="D9">
            <v>3219728.49</v>
          </cell>
          <cell r="E9" t="str">
            <v xml:space="preserve"> </v>
          </cell>
          <cell r="F9">
            <v>8563011.8000000007</v>
          </cell>
          <cell r="G9">
            <v>9879263.9900000002</v>
          </cell>
          <cell r="H9">
            <v>1903476.3</v>
          </cell>
          <cell r="I9" t="str">
            <v xml:space="preserve"> </v>
          </cell>
        </row>
        <row r="10">
          <cell r="A10">
            <v>1110</v>
          </cell>
          <cell r="B10" t="str">
            <v>'11100-0000-0000-000</v>
          </cell>
          <cell r="C10" t="str">
            <v>Efectivo y Equivalente</v>
          </cell>
          <cell r="D10">
            <v>0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 t="str">
            <v xml:space="preserve"> </v>
          </cell>
        </row>
        <row r="11">
          <cell r="A11">
            <v>1112</v>
          </cell>
          <cell r="B11" t="str">
            <v>'11120-0000-0000-000</v>
          </cell>
          <cell r="C11" t="str">
            <v>Bancos / Tesoreria</v>
          </cell>
          <cell r="D11">
            <v>2223497.6800000002</v>
          </cell>
          <cell r="E11" t="str">
            <v xml:space="preserve"> </v>
          </cell>
          <cell r="F11">
            <v>5290383.12</v>
          </cell>
          <cell r="G11">
            <v>6753140.1600000001</v>
          </cell>
          <cell r="H11">
            <v>760740.64</v>
          </cell>
          <cell r="I11" t="str">
            <v xml:space="preserve"> </v>
          </cell>
        </row>
        <row r="12">
          <cell r="A12">
            <v>1112</v>
          </cell>
          <cell r="B12" t="str">
            <v>'11120-0001-0000-000</v>
          </cell>
          <cell r="C12" t="str">
            <v>Banco Bajio cta.0174367830101</v>
          </cell>
          <cell r="D12">
            <v>2223497.6800000002</v>
          </cell>
          <cell r="E12" t="str">
            <v xml:space="preserve"> </v>
          </cell>
          <cell r="F12">
            <v>5290383.12</v>
          </cell>
          <cell r="G12">
            <v>6753140.1600000001</v>
          </cell>
          <cell r="H12">
            <v>760740.64</v>
          </cell>
          <cell r="I12" t="str">
            <v xml:space="preserve"> </v>
          </cell>
        </row>
        <row r="13">
          <cell r="A13">
            <v>1114</v>
          </cell>
          <cell r="B13" t="str">
            <v>'11140-0000-0000-000</v>
          </cell>
          <cell r="C13" t="str">
            <v xml:space="preserve">Inv. Temporales </v>
          </cell>
          <cell r="D13">
            <v>0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 t="str">
            <v xml:space="preserve"> </v>
          </cell>
        </row>
        <row r="14">
          <cell r="A14">
            <v>1120</v>
          </cell>
          <cell r="B14" t="str">
            <v>'11200-0000-0000-000</v>
          </cell>
          <cell r="C14" t="str">
            <v>Derechos a recibir Efectivos</v>
          </cell>
          <cell r="D14">
            <v>0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</v>
          </cell>
        </row>
        <row r="15">
          <cell r="A15">
            <v>1121</v>
          </cell>
          <cell r="B15" t="str">
            <v>'11210-0000-0000-000</v>
          </cell>
          <cell r="C15" t="str">
            <v>Contribucciones a Favor</v>
          </cell>
          <cell r="D15">
            <v>0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 t="str">
            <v xml:space="preserve"> </v>
          </cell>
        </row>
        <row r="16">
          <cell r="A16">
            <v>1121</v>
          </cell>
          <cell r="B16" t="str">
            <v>'11210-1000-0000-000</v>
          </cell>
          <cell r="C16" t="str">
            <v>Subsidio al Empleo</v>
          </cell>
          <cell r="D16">
            <v>0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 t="str">
            <v xml:space="preserve"> </v>
          </cell>
        </row>
        <row r="17">
          <cell r="A17">
            <v>1123</v>
          </cell>
          <cell r="B17" t="str">
            <v>'11230-0000-0000-000</v>
          </cell>
          <cell r="C17" t="str">
            <v>Deudores Div. P/Cobrar</v>
          </cell>
          <cell r="D17">
            <v>996230.81</v>
          </cell>
          <cell r="E17" t="str">
            <v xml:space="preserve"> </v>
          </cell>
          <cell r="F17">
            <v>3272628.68</v>
          </cell>
          <cell r="G17">
            <v>3126123.83</v>
          </cell>
          <cell r="H17">
            <v>1142735.6599999999</v>
          </cell>
          <cell r="I17" t="str">
            <v xml:space="preserve"> </v>
          </cell>
        </row>
        <row r="18">
          <cell r="A18">
            <v>1123</v>
          </cell>
          <cell r="B18" t="str">
            <v>'11230-0001-0000-000</v>
          </cell>
          <cell r="C18" t="str">
            <v>Iva Acreditable</v>
          </cell>
          <cell r="D18">
            <v>0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 </v>
          </cell>
        </row>
        <row r="19">
          <cell r="A19">
            <v>1123</v>
          </cell>
          <cell r="B19" t="str">
            <v>'11230-0002-0000-000</v>
          </cell>
          <cell r="C19" t="str">
            <v>Contribuciones e Imp.</v>
          </cell>
          <cell r="D19">
            <v>0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 </v>
          </cell>
        </row>
        <row r="20">
          <cell r="A20">
            <v>1123</v>
          </cell>
          <cell r="B20" t="str">
            <v>'11230-0002-0001-000</v>
          </cell>
          <cell r="C20" t="str">
            <v>IMSS</v>
          </cell>
          <cell r="D20">
            <v>0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 </v>
          </cell>
        </row>
        <row r="21">
          <cell r="A21">
            <v>1123</v>
          </cell>
          <cell r="B21" t="str">
            <v>'11230-0003-0000-000</v>
          </cell>
          <cell r="C21" t="str">
            <v>Nominas x comprobar</v>
          </cell>
          <cell r="D21">
            <v>43718.3</v>
          </cell>
          <cell r="E21" t="str">
            <v xml:space="preserve"> </v>
          </cell>
          <cell r="F21">
            <v>3148599.15</v>
          </cell>
          <cell r="G21">
            <v>3104076.21</v>
          </cell>
          <cell r="H21">
            <v>88241.24</v>
          </cell>
          <cell r="I21" t="str">
            <v xml:space="preserve"> </v>
          </cell>
        </row>
        <row r="22">
          <cell r="A22">
            <v>1123</v>
          </cell>
          <cell r="B22" t="str">
            <v>'11230-0004-0000-000</v>
          </cell>
          <cell r="C22" t="str">
            <v>Gts. Por Comp. Func.</v>
          </cell>
          <cell r="D22">
            <v>77112.13</v>
          </cell>
          <cell r="E22" t="str">
            <v xml:space="preserve"> </v>
          </cell>
          <cell r="F22">
            <v>81405.48</v>
          </cell>
          <cell r="G22">
            <v>11513.62</v>
          </cell>
          <cell r="H22">
            <v>147003.99</v>
          </cell>
          <cell r="I22" t="str">
            <v xml:space="preserve"> </v>
          </cell>
        </row>
        <row r="23">
          <cell r="A23">
            <v>1123</v>
          </cell>
          <cell r="B23" t="str">
            <v>'11230-0004-0001-000</v>
          </cell>
          <cell r="C23" t="str">
            <v>Claudia Veronica Cervanes Gtz</v>
          </cell>
          <cell r="D23">
            <v>27220.89</v>
          </cell>
          <cell r="E23" t="str">
            <v xml:space="preserve"> </v>
          </cell>
          <cell r="F23">
            <v>50492</v>
          </cell>
          <cell r="G23">
            <v>16.62</v>
          </cell>
          <cell r="H23">
            <v>77696.27</v>
          </cell>
          <cell r="I23" t="str">
            <v xml:space="preserve"> </v>
          </cell>
        </row>
        <row r="24">
          <cell r="A24">
            <v>1123</v>
          </cell>
          <cell r="B24" t="str">
            <v>'11230-0004-0002-000</v>
          </cell>
          <cell r="C24" t="str">
            <v>Carlos Rafael Villaseñor Espin</v>
          </cell>
          <cell r="D24">
            <v>1036.92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1036.92</v>
          </cell>
          <cell r="I24" t="str">
            <v xml:space="preserve"> </v>
          </cell>
        </row>
        <row r="25">
          <cell r="A25">
            <v>1123</v>
          </cell>
          <cell r="B25" t="str">
            <v>'11230-0004-0003-000</v>
          </cell>
          <cell r="C25" t="str">
            <v>Ricardo Emmanuel Morado Mtz</v>
          </cell>
          <cell r="D25">
            <v>12216.45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12216.45</v>
          </cell>
          <cell r="I25" t="str">
            <v xml:space="preserve"> </v>
          </cell>
        </row>
        <row r="26">
          <cell r="A26">
            <v>1123</v>
          </cell>
          <cell r="B26" t="str">
            <v>'11230-0004-0004-000</v>
          </cell>
          <cell r="C26" t="str">
            <v>Ma Guadalupe Sanchez Sosa</v>
          </cell>
          <cell r="D26">
            <v>0</v>
          </cell>
          <cell r="E26" t="str">
            <v xml:space="preserve"> </v>
          </cell>
          <cell r="F26">
            <v>3663.14</v>
          </cell>
          <cell r="G26">
            <v>13</v>
          </cell>
          <cell r="H26">
            <v>3650.14</v>
          </cell>
          <cell r="I26" t="str">
            <v xml:space="preserve"> </v>
          </cell>
        </row>
        <row r="27">
          <cell r="A27">
            <v>1123</v>
          </cell>
          <cell r="B27" t="str">
            <v>'11230-0004-0005-000</v>
          </cell>
          <cell r="C27" t="str">
            <v>Luis Miguel Garcia Vazquez</v>
          </cell>
          <cell r="D27">
            <v>0</v>
          </cell>
          <cell r="E27" t="str">
            <v xml:space="preserve"> </v>
          </cell>
          <cell r="F27">
            <v>451.15</v>
          </cell>
          <cell r="G27">
            <v>0</v>
          </cell>
          <cell r="H27">
            <v>451.15</v>
          </cell>
          <cell r="I27" t="str">
            <v xml:space="preserve"> </v>
          </cell>
        </row>
        <row r="28">
          <cell r="A28">
            <v>1123</v>
          </cell>
          <cell r="B28" t="str">
            <v>'11230-0004-0006-000</v>
          </cell>
          <cell r="C28" t="str">
            <v>Brenda Berenice Lopez Ornelas</v>
          </cell>
          <cell r="D28">
            <v>6476.44</v>
          </cell>
          <cell r="E28" t="str">
            <v xml:space="preserve"> </v>
          </cell>
          <cell r="F28">
            <v>2614.19</v>
          </cell>
          <cell r="G28">
            <v>0</v>
          </cell>
          <cell r="H28">
            <v>9090.6299999999992</v>
          </cell>
          <cell r="I28" t="str">
            <v xml:space="preserve"> </v>
          </cell>
        </row>
        <row r="29">
          <cell r="A29">
            <v>1123</v>
          </cell>
          <cell r="B29" t="str">
            <v>'11230-0004-0007-000</v>
          </cell>
          <cell r="C29" t="str">
            <v>Martha Gpe Hdez Camarena</v>
          </cell>
          <cell r="D29">
            <v>30161.43</v>
          </cell>
          <cell r="E29" t="str">
            <v xml:space="preserve"> </v>
          </cell>
          <cell r="F29">
            <v>3800</v>
          </cell>
          <cell r="G29">
            <v>11484</v>
          </cell>
          <cell r="H29">
            <v>22477.43</v>
          </cell>
          <cell r="I29" t="str">
            <v xml:space="preserve"> </v>
          </cell>
        </row>
        <row r="30">
          <cell r="A30">
            <v>1123</v>
          </cell>
          <cell r="B30" t="str">
            <v>'11230-0004-0008-000</v>
          </cell>
          <cell r="C30" t="str">
            <v>Elsi Rodriguez Hdez</v>
          </cell>
          <cell r="D30">
            <v>0</v>
          </cell>
          <cell r="E30" t="str">
            <v xml:space="preserve"> </v>
          </cell>
          <cell r="F30">
            <v>20000</v>
          </cell>
          <cell r="G30">
            <v>0</v>
          </cell>
          <cell r="H30">
            <v>20000</v>
          </cell>
          <cell r="I30" t="str">
            <v xml:space="preserve"> </v>
          </cell>
        </row>
        <row r="31">
          <cell r="A31">
            <v>1123</v>
          </cell>
          <cell r="B31" t="str">
            <v>'11230-0004-0009-000</v>
          </cell>
          <cell r="C31" t="str">
            <v>Garcia Valderrama Florentino</v>
          </cell>
          <cell r="D31">
            <v>0</v>
          </cell>
          <cell r="E31" t="str">
            <v xml:space="preserve"> </v>
          </cell>
          <cell r="F31">
            <v>385</v>
          </cell>
          <cell r="G31">
            <v>0</v>
          </cell>
          <cell r="H31">
            <v>385</v>
          </cell>
          <cell r="I31" t="str">
            <v xml:space="preserve"> </v>
          </cell>
        </row>
        <row r="32">
          <cell r="A32">
            <v>1123</v>
          </cell>
          <cell r="B32" t="str">
            <v>'11230-0004-0010-000</v>
          </cell>
          <cell r="C32" t="str">
            <v>Ma. Guadalupe Manriquez Gtz.</v>
          </cell>
          <cell r="D32">
            <v>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 t="str">
            <v xml:space="preserve"> </v>
          </cell>
        </row>
        <row r="33">
          <cell r="A33">
            <v>1123</v>
          </cell>
          <cell r="B33" t="str">
            <v>'11230-0004-0011-000</v>
          </cell>
          <cell r="C33" t="str">
            <v xml:space="preserve">Carlos Mauricio Negrete </v>
          </cell>
          <cell r="D33">
            <v>0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 t="str">
            <v xml:space="preserve"> </v>
          </cell>
        </row>
        <row r="34">
          <cell r="A34">
            <v>1123</v>
          </cell>
          <cell r="B34" t="str">
            <v>'11230-0005-0000-000</v>
          </cell>
          <cell r="C34" t="str">
            <v>Cheque pendiente cobrado</v>
          </cell>
          <cell r="D34">
            <v>32100</v>
          </cell>
          <cell r="E34" t="str">
            <v xml:space="preserve"> </v>
          </cell>
          <cell r="F34">
            <v>10000</v>
          </cell>
          <cell r="G34">
            <v>0</v>
          </cell>
          <cell r="H34">
            <v>42100</v>
          </cell>
          <cell r="I34" t="str">
            <v xml:space="preserve"> </v>
          </cell>
        </row>
        <row r="35">
          <cell r="A35">
            <v>1123</v>
          </cell>
          <cell r="B35" t="str">
            <v>'11230-0006-0000-000</v>
          </cell>
          <cell r="C35" t="str">
            <v>Depositos en efvo</v>
          </cell>
          <cell r="D35">
            <v>-10000</v>
          </cell>
          <cell r="E35" t="str">
            <v xml:space="preserve"> </v>
          </cell>
          <cell r="F35">
            <v>0</v>
          </cell>
          <cell r="G35">
            <v>10534</v>
          </cell>
          <cell r="H35">
            <v>-20534</v>
          </cell>
          <cell r="I35" t="str">
            <v xml:space="preserve"> </v>
          </cell>
        </row>
        <row r="36">
          <cell r="A36">
            <v>1123</v>
          </cell>
          <cell r="B36" t="str">
            <v>'11230-0007-0000-000</v>
          </cell>
          <cell r="C36" t="str">
            <v>Campamento Lobo Vergel</v>
          </cell>
          <cell r="D36">
            <v>0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 t="str">
            <v xml:space="preserve"> </v>
          </cell>
        </row>
        <row r="37">
          <cell r="A37">
            <v>1123</v>
          </cell>
          <cell r="B37" t="str">
            <v>'11230-0008-0000-000</v>
          </cell>
          <cell r="C37" t="str">
            <v xml:space="preserve">Maria Esther Lopez </v>
          </cell>
          <cell r="D37">
            <v>0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 </v>
          </cell>
        </row>
        <row r="38">
          <cell r="A38">
            <v>1123</v>
          </cell>
          <cell r="B38" t="str">
            <v>'11230-0009-0000-000</v>
          </cell>
          <cell r="C38" t="str">
            <v>Gabriel Alejandro Bravo</v>
          </cell>
          <cell r="D38">
            <v>0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 t="str">
            <v xml:space="preserve"> </v>
          </cell>
        </row>
        <row r="39">
          <cell r="A39">
            <v>1123</v>
          </cell>
          <cell r="B39" t="str">
            <v>'11230-0010-0000-000</v>
          </cell>
          <cell r="C39" t="str">
            <v xml:space="preserve">Lorena Monserrat Martín </v>
          </cell>
          <cell r="D39">
            <v>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 </v>
          </cell>
        </row>
        <row r="40">
          <cell r="A40">
            <v>1123</v>
          </cell>
          <cell r="B40" t="str">
            <v>'11230-0011-0000-000</v>
          </cell>
          <cell r="C40" t="str">
            <v>Fideicomiso Promociòn Juvenil</v>
          </cell>
          <cell r="D40">
            <v>853300.38</v>
          </cell>
          <cell r="E40" t="str">
            <v xml:space="preserve"> </v>
          </cell>
          <cell r="F40">
            <v>32624.05</v>
          </cell>
          <cell r="G40">
            <v>0</v>
          </cell>
          <cell r="H40">
            <v>885924.43</v>
          </cell>
          <cell r="I40" t="str">
            <v xml:space="preserve"> </v>
          </cell>
        </row>
        <row r="41">
          <cell r="A41">
            <v>1125</v>
          </cell>
          <cell r="B41" t="str">
            <v>'11250-0000-0000-000</v>
          </cell>
          <cell r="C41" t="str">
            <v>Deudores por Anticipos de la</v>
          </cell>
          <cell r="D41">
            <v>0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 t="str">
            <v xml:space="preserve"> </v>
          </cell>
        </row>
        <row r="42">
          <cell r="A42">
            <v>1130</v>
          </cell>
          <cell r="B42" t="str">
            <v>'11300-0000-0000-000</v>
          </cell>
          <cell r="C42" t="str">
            <v>Derechos a Recibor Bienes</v>
          </cell>
          <cell r="D42">
            <v>0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 t="str">
            <v xml:space="preserve"> </v>
          </cell>
        </row>
        <row r="43">
          <cell r="A43">
            <v>1140</v>
          </cell>
          <cell r="B43" t="str">
            <v>'11400-0000-0000-000</v>
          </cell>
          <cell r="C43" t="str">
            <v>Inventarios</v>
          </cell>
          <cell r="D43">
            <v>0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 t="str">
            <v xml:space="preserve"> </v>
          </cell>
        </row>
        <row r="44">
          <cell r="A44">
            <v>1200</v>
          </cell>
          <cell r="B44" t="str">
            <v>'12000-0000-0000-000</v>
          </cell>
          <cell r="C44" t="str">
            <v>Activo no Circulante</v>
          </cell>
          <cell r="D44">
            <v>23027.09</v>
          </cell>
          <cell r="E44" t="str">
            <v xml:space="preserve"> </v>
          </cell>
          <cell r="F44">
            <v>122015.2</v>
          </cell>
          <cell r="G44">
            <v>7178</v>
          </cell>
          <cell r="H44">
            <v>137864.29</v>
          </cell>
          <cell r="I44" t="str">
            <v xml:space="preserve"> </v>
          </cell>
        </row>
        <row r="45">
          <cell r="A45">
            <v>1230</v>
          </cell>
          <cell r="B45" t="str">
            <v>'12300-0000-0000-000</v>
          </cell>
          <cell r="C45" t="str">
            <v>Bienes Inm, Infraestructura</v>
          </cell>
          <cell r="D45">
            <v>0</v>
          </cell>
          <cell r="E45" t="str">
            <v xml:space="preserve"> </v>
          </cell>
          <cell r="F45">
            <v>0</v>
          </cell>
          <cell r="G45">
            <v>0</v>
          </cell>
          <cell r="H45">
            <v>0</v>
          </cell>
          <cell r="I45" t="str">
            <v xml:space="preserve"> </v>
          </cell>
        </row>
        <row r="46">
          <cell r="A46">
            <v>1231</v>
          </cell>
          <cell r="B46" t="str">
            <v>'12310-0000-0000-000</v>
          </cell>
          <cell r="C46" t="str">
            <v>Terrenos</v>
          </cell>
          <cell r="D46">
            <v>0</v>
          </cell>
          <cell r="E46" t="str">
            <v xml:space="preserve"> </v>
          </cell>
          <cell r="F46">
            <v>0</v>
          </cell>
          <cell r="G46">
            <v>0</v>
          </cell>
          <cell r="H46">
            <v>0</v>
          </cell>
          <cell r="I46" t="str">
            <v xml:space="preserve"> </v>
          </cell>
        </row>
        <row r="47">
          <cell r="A47">
            <v>1233</v>
          </cell>
          <cell r="B47" t="str">
            <v>'12330-0000-0000-000</v>
          </cell>
          <cell r="C47" t="str">
            <v>Edificios no Habitacionales</v>
          </cell>
          <cell r="D47">
            <v>0</v>
          </cell>
          <cell r="E47" t="str">
            <v xml:space="preserve"> </v>
          </cell>
          <cell r="F47">
            <v>0</v>
          </cell>
          <cell r="G47">
            <v>0</v>
          </cell>
          <cell r="H47">
            <v>0</v>
          </cell>
          <cell r="I47" t="str">
            <v xml:space="preserve"> </v>
          </cell>
        </row>
        <row r="48">
          <cell r="A48">
            <v>1236</v>
          </cell>
          <cell r="B48" t="str">
            <v>'12360-0000-0000-000</v>
          </cell>
          <cell r="C48" t="str">
            <v>Const. en Proceso</v>
          </cell>
          <cell r="D48">
            <v>0</v>
          </cell>
          <cell r="E48" t="str">
            <v xml:space="preserve"> </v>
          </cell>
          <cell r="F48">
            <v>0</v>
          </cell>
          <cell r="G48">
            <v>0</v>
          </cell>
          <cell r="H48">
            <v>0</v>
          </cell>
          <cell r="I48" t="str">
            <v xml:space="preserve"> </v>
          </cell>
        </row>
        <row r="49">
          <cell r="A49">
            <v>1240</v>
          </cell>
          <cell r="B49" t="str">
            <v>'12400-0000-0000-000</v>
          </cell>
          <cell r="C49" t="str">
            <v>Bienes Muebles</v>
          </cell>
          <cell r="D49">
            <v>23027.09</v>
          </cell>
          <cell r="E49" t="str">
            <v xml:space="preserve"> </v>
          </cell>
          <cell r="F49">
            <v>122015.2</v>
          </cell>
          <cell r="G49">
            <v>0</v>
          </cell>
          <cell r="H49">
            <v>145042.29</v>
          </cell>
          <cell r="I49" t="str">
            <v xml:space="preserve"> </v>
          </cell>
        </row>
        <row r="50">
          <cell r="A50">
            <v>1241</v>
          </cell>
          <cell r="B50" t="str">
            <v>'12410-0000-0000-000</v>
          </cell>
          <cell r="C50" t="str">
            <v>Adm. Equipo de Computo</v>
          </cell>
          <cell r="D50">
            <v>23027.09</v>
          </cell>
          <cell r="E50" t="str">
            <v xml:space="preserve"> </v>
          </cell>
          <cell r="F50">
            <v>101015.2</v>
          </cell>
          <cell r="G50">
            <v>0</v>
          </cell>
          <cell r="H50">
            <v>124042.29</v>
          </cell>
          <cell r="I50" t="str">
            <v xml:space="preserve"> </v>
          </cell>
        </row>
        <row r="51">
          <cell r="A51">
            <v>1241</v>
          </cell>
          <cell r="B51" t="str">
            <v>'12410-0001-0000-000</v>
          </cell>
          <cell r="C51" t="str">
            <v>(2) Camaras D3400 C/18-55 200v</v>
          </cell>
          <cell r="D51">
            <v>23027.09</v>
          </cell>
          <cell r="E51" t="str">
            <v xml:space="preserve"> </v>
          </cell>
          <cell r="F51">
            <v>0</v>
          </cell>
          <cell r="G51">
            <v>0</v>
          </cell>
          <cell r="H51">
            <v>23027.09</v>
          </cell>
          <cell r="I51" t="str">
            <v xml:space="preserve"> </v>
          </cell>
        </row>
        <row r="52">
          <cell r="A52">
            <v>1241</v>
          </cell>
          <cell r="B52" t="str">
            <v>'12410-0002-0000-000</v>
          </cell>
          <cell r="C52" t="str">
            <v xml:space="preserve">Ipad Apple  Mini 4 </v>
          </cell>
          <cell r="D52">
            <v>0</v>
          </cell>
          <cell r="E52" t="str">
            <v xml:space="preserve"> </v>
          </cell>
          <cell r="F52">
            <v>11613.2</v>
          </cell>
          <cell r="G52">
            <v>0</v>
          </cell>
          <cell r="H52">
            <v>11613.2</v>
          </cell>
          <cell r="I52" t="str">
            <v xml:space="preserve"> </v>
          </cell>
        </row>
        <row r="53">
          <cell r="A53">
            <v>1241</v>
          </cell>
          <cell r="B53" t="str">
            <v>'12410-0003-0000-000</v>
          </cell>
          <cell r="C53" t="str">
            <v>(2) iMac Apple 21.5 Proc.Core i5 1.6Ghz 8Gb f4611</v>
          </cell>
          <cell r="D53">
            <v>0</v>
          </cell>
          <cell r="E53" t="str">
            <v xml:space="preserve"> </v>
          </cell>
          <cell r="F53">
            <v>43710</v>
          </cell>
          <cell r="G53">
            <v>0</v>
          </cell>
          <cell r="H53">
            <v>43710</v>
          </cell>
          <cell r="I53" t="str">
            <v xml:space="preserve"> </v>
          </cell>
        </row>
        <row r="54">
          <cell r="A54">
            <v>1241</v>
          </cell>
          <cell r="B54" t="str">
            <v>'12410-0004-0000-000</v>
          </cell>
          <cell r="C54" t="str">
            <v>(8) Laptop Hp Notebook 240 G4 Intel 4Gb f4611</v>
          </cell>
          <cell r="D54">
            <v>0</v>
          </cell>
          <cell r="E54" t="str">
            <v xml:space="preserve"> </v>
          </cell>
          <cell r="F54">
            <v>45692</v>
          </cell>
          <cell r="G54">
            <v>0</v>
          </cell>
          <cell r="H54">
            <v>45692</v>
          </cell>
          <cell r="I54" t="str">
            <v xml:space="preserve"> </v>
          </cell>
        </row>
        <row r="55">
          <cell r="A55">
            <v>1241</v>
          </cell>
          <cell r="B55" t="str">
            <v>'12410-0005-0000-000</v>
          </cell>
          <cell r="C55" t="str">
            <v>(8) Bocinas Baffle Stylos 8" f710</v>
          </cell>
          <cell r="D55">
            <v>0</v>
          </cell>
          <cell r="E55" t="str">
            <v xml:space="preserve"> 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 </v>
          </cell>
        </row>
        <row r="56">
          <cell r="A56">
            <v>1241</v>
          </cell>
          <cell r="B56" t="str">
            <v>'12410-0006-0000-000</v>
          </cell>
          <cell r="C56" t="str">
            <v>Camara de video Canon HF G40 negro 20.1 Mp F4685</v>
          </cell>
          <cell r="D56">
            <v>0</v>
          </cell>
          <cell r="E56" t="str">
            <v xml:space="preserve"> 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 </v>
          </cell>
        </row>
        <row r="57">
          <cell r="A57">
            <v>1241</v>
          </cell>
          <cell r="B57" t="str">
            <v>'12410-0007-0000-000</v>
          </cell>
          <cell r="C57" t="str">
            <v>Monitor Samsung LC32F391FWLXZX 32" Bco f4685</v>
          </cell>
          <cell r="D57">
            <v>0</v>
          </cell>
          <cell r="E57" t="str">
            <v xml:space="preserve"> </v>
          </cell>
          <cell r="F57">
            <v>0</v>
          </cell>
          <cell r="G57">
            <v>0</v>
          </cell>
          <cell r="H57">
            <v>0</v>
          </cell>
          <cell r="I57" t="str">
            <v xml:space="preserve"> </v>
          </cell>
        </row>
        <row r="58">
          <cell r="A58">
            <v>1241</v>
          </cell>
          <cell r="B58" t="str">
            <v>'12410-0008-0000-000</v>
          </cell>
          <cell r="C58" t="str">
            <v>(5)Laptop HP 15-BS001LA Intel Cel. 4GB 15.6" f4685</v>
          </cell>
          <cell r="D58">
            <v>0</v>
          </cell>
          <cell r="E58" t="str">
            <v xml:space="preserve"> </v>
          </cell>
          <cell r="F58">
            <v>0</v>
          </cell>
          <cell r="G58">
            <v>0</v>
          </cell>
          <cell r="H58">
            <v>0</v>
          </cell>
          <cell r="I58" t="str">
            <v xml:space="preserve"> </v>
          </cell>
        </row>
        <row r="59">
          <cell r="A59">
            <v>1241</v>
          </cell>
          <cell r="B59" t="str">
            <v>'12410-0009-0000-000</v>
          </cell>
          <cell r="C59" t="str">
            <v>Camara Dig.Canon Power S.190 IS Azul 20.1 MP f4685</v>
          </cell>
          <cell r="D59">
            <v>0</v>
          </cell>
          <cell r="E59" t="str">
            <v xml:space="preserve"> 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 </v>
          </cell>
        </row>
        <row r="60">
          <cell r="A60">
            <v>1241</v>
          </cell>
          <cell r="B60" t="str">
            <v>'12410-0010-0000-000</v>
          </cell>
          <cell r="C60" t="str">
            <v>Impresora Multifuncional HP Laserj. Pro M477 f4685</v>
          </cell>
          <cell r="D60">
            <v>0</v>
          </cell>
          <cell r="E60" t="str">
            <v xml:space="preserve"> 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 </v>
          </cell>
        </row>
        <row r="61">
          <cell r="A61">
            <v>1241</v>
          </cell>
          <cell r="B61" t="str">
            <v>'12410-0011-0000-000</v>
          </cell>
          <cell r="C61" t="str">
            <v>(2) Impresora Hp Laserjet M102W 1200x1200 f4685</v>
          </cell>
          <cell r="D61">
            <v>0</v>
          </cell>
          <cell r="E61" t="str">
            <v xml:space="preserve"> 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 </v>
          </cell>
        </row>
        <row r="62">
          <cell r="A62">
            <v>1241</v>
          </cell>
          <cell r="B62" t="str">
            <v>'12410-0012-0000-000</v>
          </cell>
          <cell r="C62" t="str">
            <v>Impresora Multif.Xerox Versalink C405_DN f4685</v>
          </cell>
          <cell r="D62">
            <v>0</v>
          </cell>
          <cell r="E62" t="str">
            <v xml:space="preserve"> 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 </v>
          </cell>
        </row>
        <row r="63">
          <cell r="A63">
            <v>1241</v>
          </cell>
          <cell r="B63" t="str">
            <v>'12410-0013-0000-000</v>
          </cell>
          <cell r="C63" t="str">
            <v>Disco Duro Externo Adata 3 tera f4685</v>
          </cell>
          <cell r="D63">
            <v>0</v>
          </cell>
          <cell r="E63" t="str">
            <v xml:space="preserve"> </v>
          </cell>
          <cell r="F63">
            <v>0</v>
          </cell>
          <cell r="G63">
            <v>0</v>
          </cell>
          <cell r="H63">
            <v>0</v>
          </cell>
          <cell r="I63" t="str">
            <v xml:space="preserve"> </v>
          </cell>
        </row>
        <row r="64">
          <cell r="A64">
            <v>1241</v>
          </cell>
          <cell r="B64" t="str">
            <v>'12410-0014-0000-000</v>
          </cell>
          <cell r="C64" t="str">
            <v>Conmutador Panasonic Blanco 12 f4685</v>
          </cell>
          <cell r="D64">
            <v>0</v>
          </cell>
          <cell r="E64" t="str">
            <v xml:space="preserve"> 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 </v>
          </cell>
        </row>
        <row r="65">
          <cell r="A65">
            <v>1241</v>
          </cell>
          <cell r="B65" t="str">
            <v>'12410-0015-0000-000</v>
          </cell>
          <cell r="C65" t="str">
            <v>Lector de huella National Soft Ngo-gris 100 f4685</v>
          </cell>
          <cell r="D65">
            <v>0</v>
          </cell>
          <cell r="E65" t="str">
            <v xml:space="preserve"> </v>
          </cell>
          <cell r="F65">
            <v>0</v>
          </cell>
          <cell r="G65">
            <v>0</v>
          </cell>
          <cell r="H65">
            <v>0</v>
          </cell>
          <cell r="I65" t="str">
            <v xml:space="preserve"> </v>
          </cell>
        </row>
        <row r="66">
          <cell r="A66">
            <v>1241</v>
          </cell>
          <cell r="B66" t="str">
            <v>'12410-0016-0000-000</v>
          </cell>
          <cell r="C66" t="str">
            <v>(3) Baffle Profes. Bluetooth 3000w c/tripie f4685</v>
          </cell>
          <cell r="D66">
            <v>0</v>
          </cell>
          <cell r="E66" t="str">
            <v xml:space="preserve"> 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 </v>
          </cell>
        </row>
        <row r="67">
          <cell r="A67">
            <v>1241</v>
          </cell>
          <cell r="B67" t="str">
            <v>'12410-0017-0000-000</v>
          </cell>
          <cell r="C67" t="str">
            <v>(2)Aire Acondic.Inverter frio 12000btu Panas.f4685</v>
          </cell>
          <cell r="D67">
            <v>0</v>
          </cell>
          <cell r="E67" t="str">
            <v xml:space="preserve"> </v>
          </cell>
          <cell r="F67">
            <v>0</v>
          </cell>
          <cell r="G67">
            <v>0</v>
          </cell>
          <cell r="H67">
            <v>0</v>
          </cell>
          <cell r="I67" t="str">
            <v xml:space="preserve"> </v>
          </cell>
        </row>
        <row r="68">
          <cell r="A68">
            <v>1242</v>
          </cell>
          <cell r="B68" t="str">
            <v>'12420-0000-0000-000</v>
          </cell>
          <cell r="C68" t="str">
            <v>Mobiliario y Equipo</v>
          </cell>
          <cell r="D68">
            <v>0</v>
          </cell>
          <cell r="E68" t="str">
            <v xml:space="preserve"> </v>
          </cell>
          <cell r="F68">
            <v>21000</v>
          </cell>
          <cell r="G68">
            <v>0</v>
          </cell>
          <cell r="H68">
            <v>21000</v>
          </cell>
          <cell r="I68" t="str">
            <v xml:space="preserve"> </v>
          </cell>
        </row>
        <row r="69">
          <cell r="A69">
            <v>1242</v>
          </cell>
          <cell r="B69" t="str">
            <v>'12420-0001-0000-000</v>
          </cell>
          <cell r="C69" t="str">
            <v>'1 Sillon Grande Tapizado</v>
          </cell>
          <cell r="D69">
            <v>0</v>
          </cell>
          <cell r="E69" t="str">
            <v xml:space="preserve"> </v>
          </cell>
          <cell r="F69">
            <v>3200</v>
          </cell>
          <cell r="G69">
            <v>0</v>
          </cell>
          <cell r="H69">
            <v>3200</v>
          </cell>
          <cell r="I69" t="str">
            <v xml:space="preserve"> </v>
          </cell>
        </row>
        <row r="70">
          <cell r="A70">
            <v>1242</v>
          </cell>
          <cell r="B70" t="str">
            <v>'12420-0002-0000-000</v>
          </cell>
          <cell r="C70" t="str">
            <v>'1 Sillon Individual Tapizado</v>
          </cell>
          <cell r="D70">
            <v>0</v>
          </cell>
          <cell r="E70" t="str">
            <v xml:space="preserve"> </v>
          </cell>
          <cell r="F70">
            <v>2300</v>
          </cell>
          <cell r="G70">
            <v>0</v>
          </cell>
          <cell r="H70">
            <v>2300</v>
          </cell>
          <cell r="I70" t="str">
            <v xml:space="preserve"> </v>
          </cell>
        </row>
        <row r="71">
          <cell r="A71">
            <v>1242</v>
          </cell>
          <cell r="B71" t="str">
            <v>'12420-0003-0000-000</v>
          </cell>
          <cell r="C71" t="str">
            <v>'10 Sillas Pintadas</v>
          </cell>
          <cell r="D71">
            <v>0</v>
          </cell>
          <cell r="E71" t="str">
            <v xml:space="preserve"> </v>
          </cell>
          <cell r="F71">
            <v>6200</v>
          </cell>
          <cell r="G71">
            <v>0</v>
          </cell>
          <cell r="H71">
            <v>6200</v>
          </cell>
          <cell r="I71" t="str">
            <v xml:space="preserve"> </v>
          </cell>
        </row>
        <row r="72">
          <cell r="A72">
            <v>1242</v>
          </cell>
          <cell r="B72" t="str">
            <v>'12420-0004-0000-000</v>
          </cell>
          <cell r="C72" t="str">
            <v>'2 Sillones Ind. Tap.</v>
          </cell>
          <cell r="D72">
            <v>0</v>
          </cell>
          <cell r="E72" t="str">
            <v xml:space="preserve"> </v>
          </cell>
          <cell r="F72">
            <v>3800</v>
          </cell>
          <cell r="G72">
            <v>0</v>
          </cell>
          <cell r="H72">
            <v>3800</v>
          </cell>
          <cell r="I72" t="str">
            <v xml:space="preserve"> </v>
          </cell>
        </row>
        <row r="73">
          <cell r="A73">
            <v>1242</v>
          </cell>
          <cell r="B73" t="str">
            <v>'12420-0005-0000-000</v>
          </cell>
          <cell r="C73" t="str">
            <v>'2 Cabeceras c/patas y Pint.</v>
          </cell>
          <cell r="D73">
            <v>0</v>
          </cell>
          <cell r="E73" t="str">
            <v xml:space="preserve"> </v>
          </cell>
          <cell r="F73">
            <v>3000</v>
          </cell>
          <cell r="G73">
            <v>0</v>
          </cell>
          <cell r="H73">
            <v>3000</v>
          </cell>
          <cell r="I73" t="str">
            <v xml:space="preserve"> </v>
          </cell>
        </row>
        <row r="74">
          <cell r="A74">
            <v>1242</v>
          </cell>
          <cell r="B74" t="str">
            <v>'12420-0006-0000-000</v>
          </cell>
          <cell r="C74" t="str">
            <v>Buro Pintado</v>
          </cell>
          <cell r="D74">
            <v>0</v>
          </cell>
          <cell r="E74" t="str">
            <v xml:space="preserve"> </v>
          </cell>
          <cell r="F74">
            <v>700</v>
          </cell>
          <cell r="G74">
            <v>0</v>
          </cell>
          <cell r="H74">
            <v>700</v>
          </cell>
          <cell r="I74" t="str">
            <v xml:space="preserve"> </v>
          </cell>
        </row>
        <row r="75">
          <cell r="A75">
            <v>1242</v>
          </cell>
          <cell r="B75" t="str">
            <v>'12420-0007-0000-000</v>
          </cell>
          <cell r="C75" t="str">
            <v>'1 Mesa Cortada y Pint.</v>
          </cell>
          <cell r="D75">
            <v>0</v>
          </cell>
          <cell r="E75" t="str">
            <v xml:space="preserve"> </v>
          </cell>
          <cell r="F75">
            <v>1800</v>
          </cell>
          <cell r="G75">
            <v>0</v>
          </cell>
          <cell r="H75">
            <v>1800</v>
          </cell>
          <cell r="I75" t="str">
            <v xml:space="preserve"> </v>
          </cell>
        </row>
        <row r="76">
          <cell r="A76">
            <v>1242</v>
          </cell>
          <cell r="B76" t="str">
            <v>'12420-0008-0000-000</v>
          </cell>
          <cell r="C76" t="str">
            <v xml:space="preserve">'1 Paq. Muebles varios f-4615 </v>
          </cell>
          <cell r="D76">
            <v>0</v>
          </cell>
          <cell r="E76" t="str">
            <v xml:space="preserve"> 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 </v>
          </cell>
        </row>
        <row r="77">
          <cell r="A77">
            <v>1244</v>
          </cell>
          <cell r="B77" t="str">
            <v>'12440-0000-0000-000</v>
          </cell>
          <cell r="C77" t="str">
            <v>Equipo de Transporte</v>
          </cell>
          <cell r="D77">
            <v>0</v>
          </cell>
          <cell r="E77" t="str">
            <v xml:space="preserve"> 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 </v>
          </cell>
        </row>
        <row r="78">
          <cell r="A78">
            <v>1246</v>
          </cell>
          <cell r="B78" t="str">
            <v>'12460-0000-0000-000</v>
          </cell>
          <cell r="C78" t="str">
            <v>Maq. y Otros Equipos</v>
          </cell>
          <cell r="D78">
            <v>0</v>
          </cell>
          <cell r="E78" t="str">
            <v xml:space="preserve"> </v>
          </cell>
          <cell r="F78">
            <v>0</v>
          </cell>
          <cell r="G78">
            <v>0</v>
          </cell>
          <cell r="H78">
            <v>0</v>
          </cell>
          <cell r="I78" t="str">
            <v xml:space="preserve"> </v>
          </cell>
        </row>
        <row r="79">
          <cell r="A79">
            <v>1250</v>
          </cell>
          <cell r="B79" t="str">
            <v>'12500-0000-0000-000</v>
          </cell>
          <cell r="C79" t="str">
            <v>Activos Intangibles</v>
          </cell>
          <cell r="D79">
            <v>0</v>
          </cell>
          <cell r="E79" t="str">
            <v xml:space="preserve"> </v>
          </cell>
          <cell r="F79">
            <v>0</v>
          </cell>
          <cell r="G79">
            <v>0</v>
          </cell>
          <cell r="H79">
            <v>0</v>
          </cell>
          <cell r="I79" t="str">
            <v xml:space="preserve"> </v>
          </cell>
        </row>
        <row r="80">
          <cell r="A80">
            <v>1260</v>
          </cell>
          <cell r="B80" t="str">
            <v>'12600-0000-0000-000</v>
          </cell>
          <cell r="C80" t="str">
            <v>Depreciacion Deterioro y Amort.</v>
          </cell>
          <cell r="D80" t="str">
            <v xml:space="preserve"> </v>
          </cell>
          <cell r="E80">
            <v>0</v>
          </cell>
          <cell r="F80">
            <v>0</v>
          </cell>
          <cell r="G80">
            <v>7178</v>
          </cell>
          <cell r="H80" t="str">
            <v xml:space="preserve"> </v>
          </cell>
          <cell r="I80">
            <v>7178</v>
          </cell>
        </row>
        <row r="81">
          <cell r="A81">
            <v>1260</v>
          </cell>
          <cell r="B81" t="str">
            <v>'12600-0001-0000-000</v>
          </cell>
          <cell r="C81" t="str">
            <v>Depreciacion Mobiliario y eq de ofna</v>
          </cell>
          <cell r="D81" t="str">
            <v xml:space="preserve"> </v>
          </cell>
          <cell r="E81">
            <v>0</v>
          </cell>
          <cell r="F81">
            <v>0</v>
          </cell>
          <cell r="G81">
            <v>0</v>
          </cell>
          <cell r="H81" t="str">
            <v xml:space="preserve"> </v>
          </cell>
          <cell r="I81">
            <v>0</v>
          </cell>
        </row>
        <row r="82">
          <cell r="A82">
            <v>1260</v>
          </cell>
          <cell r="B82" t="str">
            <v>'12600-0002-0000-000</v>
          </cell>
          <cell r="C82" t="str">
            <v>Depreciacion de Eq de computo</v>
          </cell>
          <cell r="D82" t="str">
            <v xml:space="preserve"> </v>
          </cell>
          <cell r="E82">
            <v>0</v>
          </cell>
          <cell r="F82">
            <v>0</v>
          </cell>
          <cell r="G82">
            <v>7178</v>
          </cell>
          <cell r="H82" t="str">
            <v xml:space="preserve"> </v>
          </cell>
          <cell r="I82">
            <v>7178</v>
          </cell>
        </row>
        <row r="83">
          <cell r="A83">
            <v>2150</v>
          </cell>
          <cell r="B83" t="str">
            <v>'21500-0000-0000-000</v>
          </cell>
          <cell r="C83" t="str">
            <v>Pasivos Dif. a Corto</v>
          </cell>
          <cell r="D83" t="str">
            <v xml:space="preserve"> </v>
          </cell>
          <cell r="E83">
            <v>0</v>
          </cell>
          <cell r="F83">
            <v>0</v>
          </cell>
          <cell r="G83">
            <v>0</v>
          </cell>
          <cell r="H83" t="str">
            <v xml:space="preserve"> </v>
          </cell>
          <cell r="I83">
            <v>0</v>
          </cell>
        </row>
        <row r="84">
          <cell r="A84">
            <v>2000</v>
          </cell>
          <cell r="B84" t="str">
            <v>'20000-0000-0000-000</v>
          </cell>
          <cell r="C84" t="str">
            <v>PASIVO</v>
          </cell>
          <cell r="D84" t="str">
            <v xml:space="preserve"> </v>
          </cell>
          <cell r="E84">
            <v>0</v>
          </cell>
          <cell r="F84">
            <v>3103976.2</v>
          </cell>
          <cell r="G84">
            <v>3103976.2</v>
          </cell>
          <cell r="H84" t="str">
            <v xml:space="preserve"> </v>
          </cell>
          <cell r="I84">
            <v>0</v>
          </cell>
        </row>
        <row r="85">
          <cell r="A85">
            <v>2120</v>
          </cell>
          <cell r="B85" t="str">
            <v>'21200-0000-0000-000</v>
          </cell>
          <cell r="C85" t="str">
            <v>Prov. a Corto Plazo</v>
          </cell>
          <cell r="D85" t="str">
            <v xml:space="preserve"> </v>
          </cell>
          <cell r="E85">
            <v>0</v>
          </cell>
          <cell r="F85">
            <v>3103976.2</v>
          </cell>
          <cell r="G85">
            <v>3103976.2</v>
          </cell>
          <cell r="H85" t="str">
            <v xml:space="preserve"> </v>
          </cell>
          <cell r="I85">
            <v>0</v>
          </cell>
        </row>
        <row r="86">
          <cell r="A86">
            <v>2120</v>
          </cell>
          <cell r="B86" t="str">
            <v>'21200-0001-0000-000</v>
          </cell>
          <cell r="C86" t="str">
            <v>Nominas</v>
          </cell>
          <cell r="D86" t="str">
            <v xml:space="preserve"> </v>
          </cell>
          <cell r="E86">
            <v>0</v>
          </cell>
          <cell r="F86">
            <v>3103976.2</v>
          </cell>
          <cell r="G86">
            <v>3103976.2</v>
          </cell>
          <cell r="H86" t="str">
            <v xml:space="preserve"> </v>
          </cell>
          <cell r="I86">
            <v>0</v>
          </cell>
        </row>
        <row r="87">
          <cell r="A87">
            <v>2100</v>
          </cell>
          <cell r="B87" t="str">
            <v>'21000-0000-0000-000</v>
          </cell>
          <cell r="C87" t="str">
            <v>Pasivo Circulante</v>
          </cell>
          <cell r="D87" t="str">
            <v xml:space="preserve"> </v>
          </cell>
          <cell r="E87">
            <v>552242.46</v>
          </cell>
          <cell r="F87">
            <v>2448062.67</v>
          </cell>
          <cell r="G87">
            <v>3102533.66</v>
          </cell>
          <cell r="H87" t="str">
            <v xml:space="preserve"> </v>
          </cell>
          <cell r="I87">
            <v>1206713.45</v>
          </cell>
        </row>
        <row r="88">
          <cell r="A88">
            <v>2110</v>
          </cell>
          <cell r="B88" t="str">
            <v>'21100-0000-0000-000</v>
          </cell>
          <cell r="C88" t="str">
            <v>Ctas. Por Pag. Corto Plazo</v>
          </cell>
          <cell r="D88" t="str">
            <v xml:space="preserve"> </v>
          </cell>
          <cell r="E88">
            <v>0</v>
          </cell>
          <cell r="F88">
            <v>2392627.37</v>
          </cell>
          <cell r="G88">
            <v>2412627.37</v>
          </cell>
          <cell r="H88" t="str">
            <v xml:space="preserve"> </v>
          </cell>
          <cell r="I88">
            <v>20000</v>
          </cell>
        </row>
        <row r="89">
          <cell r="A89">
            <v>2110</v>
          </cell>
          <cell r="B89" t="str">
            <v>'21100-0001-0000-000</v>
          </cell>
          <cell r="C89" t="str">
            <v>Electropura Srl Cv</v>
          </cell>
          <cell r="D89" t="str">
            <v xml:space="preserve"> </v>
          </cell>
          <cell r="E89">
            <v>0</v>
          </cell>
          <cell r="F89">
            <v>0</v>
          </cell>
          <cell r="G89">
            <v>0</v>
          </cell>
          <cell r="H89" t="str">
            <v xml:space="preserve"> </v>
          </cell>
          <cell r="I89">
            <v>0</v>
          </cell>
        </row>
        <row r="90">
          <cell r="A90">
            <v>2110</v>
          </cell>
          <cell r="B90" t="str">
            <v>'21100-0002-0000-000</v>
          </cell>
          <cell r="C90" t="str">
            <v>Adriana Isabel Meza Marquez</v>
          </cell>
          <cell r="D90" t="str">
            <v xml:space="preserve"> </v>
          </cell>
          <cell r="E90">
            <v>0</v>
          </cell>
          <cell r="F90">
            <v>0</v>
          </cell>
          <cell r="G90">
            <v>0</v>
          </cell>
          <cell r="H90" t="str">
            <v xml:space="preserve"> </v>
          </cell>
          <cell r="I90">
            <v>0</v>
          </cell>
        </row>
        <row r="91">
          <cell r="A91">
            <v>2110</v>
          </cell>
          <cell r="B91" t="str">
            <v>'21100-0003-0000-000</v>
          </cell>
          <cell r="C91" t="str">
            <v>CLF Quimicos Sa Cv</v>
          </cell>
          <cell r="D91" t="str">
            <v xml:space="preserve"> </v>
          </cell>
          <cell r="E91">
            <v>0</v>
          </cell>
          <cell r="F91">
            <v>0</v>
          </cell>
          <cell r="G91">
            <v>0</v>
          </cell>
          <cell r="H91" t="str">
            <v xml:space="preserve"> </v>
          </cell>
          <cell r="I91">
            <v>0</v>
          </cell>
        </row>
        <row r="92">
          <cell r="A92">
            <v>2110</v>
          </cell>
          <cell r="B92" t="str">
            <v>'21100-0004-0000-000</v>
          </cell>
          <cell r="C92" t="str">
            <v>Nueva Walmart Mexico Srl Cv</v>
          </cell>
          <cell r="D92" t="str">
            <v xml:space="preserve"> </v>
          </cell>
          <cell r="E92">
            <v>0</v>
          </cell>
          <cell r="F92">
            <v>2286.7399999999998</v>
          </cell>
          <cell r="G92">
            <v>2286.7399999999998</v>
          </cell>
          <cell r="H92" t="str">
            <v xml:space="preserve"> </v>
          </cell>
          <cell r="I92">
            <v>0</v>
          </cell>
        </row>
        <row r="93">
          <cell r="A93">
            <v>2110</v>
          </cell>
          <cell r="B93" t="str">
            <v>'21100-0005-0000-000</v>
          </cell>
          <cell r="C93" t="str">
            <v>Mios Servicios Empresariales y Public. Sc</v>
          </cell>
          <cell r="D93" t="str">
            <v xml:space="preserve"> </v>
          </cell>
          <cell r="E93">
            <v>0</v>
          </cell>
          <cell r="F93">
            <v>1508</v>
          </cell>
          <cell r="G93">
            <v>1508</v>
          </cell>
          <cell r="H93" t="str">
            <v xml:space="preserve"> </v>
          </cell>
          <cell r="I93">
            <v>0</v>
          </cell>
        </row>
        <row r="94">
          <cell r="A94">
            <v>2110</v>
          </cell>
          <cell r="B94" t="str">
            <v>'21100-0006-0000-000</v>
          </cell>
          <cell r="C94" t="str">
            <v>Razon no ident. Gubp560902una</v>
          </cell>
          <cell r="D94" t="str">
            <v xml:space="preserve"> </v>
          </cell>
          <cell r="E94">
            <v>0</v>
          </cell>
          <cell r="F94">
            <v>0</v>
          </cell>
          <cell r="G94">
            <v>0</v>
          </cell>
          <cell r="H94" t="str">
            <v xml:space="preserve"> </v>
          </cell>
          <cell r="I94">
            <v>0</v>
          </cell>
        </row>
        <row r="95">
          <cell r="A95">
            <v>2110</v>
          </cell>
          <cell r="B95" t="str">
            <v>'21100-0007-0000-000</v>
          </cell>
          <cell r="C95" t="str">
            <v>Costco de Mexico Sa Cv</v>
          </cell>
          <cell r="D95" t="str">
            <v xml:space="preserve"> </v>
          </cell>
          <cell r="E95">
            <v>0</v>
          </cell>
          <cell r="F95">
            <v>0</v>
          </cell>
          <cell r="G95">
            <v>0</v>
          </cell>
          <cell r="H95" t="str">
            <v xml:space="preserve"> </v>
          </cell>
          <cell r="I95">
            <v>0</v>
          </cell>
        </row>
        <row r="96">
          <cell r="A96">
            <v>2110</v>
          </cell>
          <cell r="B96" t="str">
            <v>'21100-0008-0000-000</v>
          </cell>
          <cell r="C96" t="str">
            <v>Juan Francisco Medina Medel</v>
          </cell>
          <cell r="D96" t="str">
            <v xml:space="preserve"> </v>
          </cell>
          <cell r="E96">
            <v>0</v>
          </cell>
          <cell r="F96">
            <v>0</v>
          </cell>
          <cell r="G96">
            <v>0</v>
          </cell>
          <cell r="H96" t="str">
            <v xml:space="preserve"> </v>
          </cell>
          <cell r="I96">
            <v>0</v>
          </cell>
        </row>
        <row r="97">
          <cell r="A97">
            <v>2110</v>
          </cell>
          <cell r="B97" t="str">
            <v>'21100-0009-0000-000</v>
          </cell>
          <cell r="C97" t="str">
            <v>Comercial Anforama Sa Cv</v>
          </cell>
          <cell r="D97" t="str">
            <v xml:space="preserve"> </v>
          </cell>
          <cell r="E97">
            <v>0</v>
          </cell>
          <cell r="F97">
            <v>0</v>
          </cell>
          <cell r="G97">
            <v>0</v>
          </cell>
          <cell r="H97" t="str">
            <v xml:space="preserve"> </v>
          </cell>
          <cell r="I97">
            <v>0</v>
          </cell>
        </row>
        <row r="98">
          <cell r="A98">
            <v>2110</v>
          </cell>
          <cell r="B98" t="str">
            <v>'21100-0010-0000-000</v>
          </cell>
          <cell r="C98" t="str">
            <v>Fantasias Miguel Sa Cv</v>
          </cell>
          <cell r="D98" t="str">
            <v xml:space="preserve"> </v>
          </cell>
          <cell r="E98">
            <v>0</v>
          </cell>
          <cell r="F98">
            <v>1749.76</v>
          </cell>
          <cell r="G98">
            <v>1749.76</v>
          </cell>
          <cell r="H98" t="str">
            <v xml:space="preserve"> </v>
          </cell>
          <cell r="I98">
            <v>0</v>
          </cell>
        </row>
        <row r="99">
          <cell r="A99">
            <v>2110</v>
          </cell>
          <cell r="B99" t="str">
            <v>'21100-0011-0000-000</v>
          </cell>
          <cell r="C99" t="str">
            <v xml:space="preserve">Home Depot </v>
          </cell>
          <cell r="D99" t="str">
            <v xml:space="preserve"> </v>
          </cell>
          <cell r="E99">
            <v>0</v>
          </cell>
          <cell r="F99">
            <v>13344.33</v>
          </cell>
          <cell r="G99">
            <v>13344.33</v>
          </cell>
          <cell r="H99" t="str">
            <v xml:space="preserve"> </v>
          </cell>
          <cell r="I99">
            <v>0</v>
          </cell>
        </row>
        <row r="100">
          <cell r="A100">
            <v>2110</v>
          </cell>
          <cell r="B100" t="str">
            <v>'21100-0012-0000-000</v>
          </cell>
          <cell r="C100" t="str">
            <v>Vittorios Sa Cv</v>
          </cell>
          <cell r="D100" t="str">
            <v xml:space="preserve"> </v>
          </cell>
          <cell r="E100">
            <v>0</v>
          </cell>
          <cell r="F100">
            <v>0</v>
          </cell>
          <cell r="G100">
            <v>0</v>
          </cell>
          <cell r="H100" t="str">
            <v xml:space="preserve"> </v>
          </cell>
          <cell r="I100">
            <v>0</v>
          </cell>
        </row>
        <row r="101">
          <cell r="A101">
            <v>2110</v>
          </cell>
          <cell r="B101" t="str">
            <v>'21100-0013-0000-000</v>
          </cell>
          <cell r="C101" t="str">
            <v>Miguel Angel Alvarez Zamora</v>
          </cell>
          <cell r="D101" t="str">
            <v xml:space="preserve"> </v>
          </cell>
          <cell r="E101">
            <v>0</v>
          </cell>
          <cell r="F101">
            <v>0</v>
          </cell>
          <cell r="G101">
            <v>0</v>
          </cell>
          <cell r="H101" t="str">
            <v xml:space="preserve"> </v>
          </cell>
          <cell r="I101">
            <v>0</v>
          </cell>
        </row>
        <row r="102">
          <cell r="A102">
            <v>2110</v>
          </cell>
          <cell r="B102" t="str">
            <v>'21100-0014-0000-000</v>
          </cell>
          <cell r="C102" t="str">
            <v xml:space="preserve">Oxxo Express </v>
          </cell>
          <cell r="D102" t="str">
            <v xml:space="preserve"> </v>
          </cell>
          <cell r="E102">
            <v>0</v>
          </cell>
          <cell r="F102">
            <v>90000</v>
          </cell>
          <cell r="G102">
            <v>90000</v>
          </cell>
          <cell r="H102" t="str">
            <v xml:space="preserve"> </v>
          </cell>
          <cell r="I102">
            <v>0</v>
          </cell>
        </row>
        <row r="103">
          <cell r="A103">
            <v>2110</v>
          </cell>
          <cell r="B103" t="str">
            <v>'21100-0015-0000-000</v>
          </cell>
          <cell r="C103" t="str">
            <v>Hinn Resort Cuernavaca Sa Cv</v>
          </cell>
          <cell r="D103" t="str">
            <v xml:space="preserve"> </v>
          </cell>
          <cell r="E103">
            <v>0</v>
          </cell>
          <cell r="F103">
            <v>0</v>
          </cell>
          <cell r="G103">
            <v>0</v>
          </cell>
          <cell r="H103" t="str">
            <v xml:space="preserve"> </v>
          </cell>
          <cell r="I103">
            <v>0</v>
          </cell>
        </row>
        <row r="104">
          <cell r="A104">
            <v>2110</v>
          </cell>
          <cell r="B104" t="str">
            <v>'21100-0016-0000-000</v>
          </cell>
          <cell r="C104" t="str">
            <v>Patricia Meza Rodriguez</v>
          </cell>
          <cell r="D104" t="str">
            <v xml:space="preserve"> </v>
          </cell>
          <cell r="E104">
            <v>0</v>
          </cell>
          <cell r="F104">
            <v>0</v>
          </cell>
          <cell r="G104">
            <v>0</v>
          </cell>
          <cell r="H104" t="str">
            <v xml:space="preserve"> </v>
          </cell>
          <cell r="I104">
            <v>0</v>
          </cell>
        </row>
        <row r="105">
          <cell r="A105">
            <v>2110</v>
          </cell>
          <cell r="B105" t="str">
            <v>'21100-0017-0000-000</v>
          </cell>
          <cell r="C105" t="str">
            <v>ETN Turistar Lujo Sa Cv</v>
          </cell>
          <cell r="D105" t="str">
            <v xml:space="preserve"> </v>
          </cell>
          <cell r="E105">
            <v>0</v>
          </cell>
          <cell r="F105">
            <v>0</v>
          </cell>
          <cell r="G105">
            <v>0</v>
          </cell>
          <cell r="H105" t="str">
            <v xml:space="preserve"> </v>
          </cell>
          <cell r="I105">
            <v>0</v>
          </cell>
        </row>
        <row r="106">
          <cell r="A106">
            <v>2110</v>
          </cell>
          <cell r="B106" t="str">
            <v>'21100-0018-0000-000</v>
          </cell>
          <cell r="C106" t="str">
            <v>Sanborn Hermanos Sa</v>
          </cell>
          <cell r="D106" t="str">
            <v xml:space="preserve"> </v>
          </cell>
          <cell r="E106">
            <v>0</v>
          </cell>
          <cell r="F106">
            <v>0</v>
          </cell>
          <cell r="G106">
            <v>0</v>
          </cell>
          <cell r="H106" t="str">
            <v xml:space="preserve"> </v>
          </cell>
          <cell r="I106">
            <v>0</v>
          </cell>
        </row>
        <row r="107">
          <cell r="A107">
            <v>2110</v>
          </cell>
          <cell r="B107" t="str">
            <v>'21100-0019-0000-000</v>
          </cell>
          <cell r="C107" t="str">
            <v>Alimenticazo Sa Cv</v>
          </cell>
          <cell r="D107" t="str">
            <v xml:space="preserve"> </v>
          </cell>
          <cell r="E107">
            <v>0</v>
          </cell>
          <cell r="F107">
            <v>0</v>
          </cell>
          <cell r="G107">
            <v>0</v>
          </cell>
          <cell r="H107" t="str">
            <v xml:space="preserve"> </v>
          </cell>
          <cell r="I107">
            <v>0</v>
          </cell>
        </row>
        <row r="108">
          <cell r="A108">
            <v>2110</v>
          </cell>
          <cell r="B108" t="str">
            <v>'21100-0020-0000-000</v>
          </cell>
          <cell r="C108" t="str">
            <v>Grill Alimentos Sa Cv</v>
          </cell>
          <cell r="D108" t="str">
            <v xml:space="preserve"> </v>
          </cell>
          <cell r="E108">
            <v>0</v>
          </cell>
          <cell r="F108">
            <v>0</v>
          </cell>
          <cell r="G108">
            <v>0</v>
          </cell>
          <cell r="H108" t="str">
            <v xml:space="preserve"> </v>
          </cell>
          <cell r="I108">
            <v>0</v>
          </cell>
        </row>
        <row r="109">
          <cell r="A109">
            <v>2110</v>
          </cell>
          <cell r="B109" t="str">
            <v>'21100-0021-0000-000</v>
          </cell>
          <cell r="C109" t="str">
            <v>Mueganos de Morelos Sa Cv</v>
          </cell>
          <cell r="D109" t="str">
            <v xml:space="preserve"> </v>
          </cell>
          <cell r="E109">
            <v>0</v>
          </cell>
          <cell r="F109">
            <v>0</v>
          </cell>
          <cell r="G109">
            <v>0</v>
          </cell>
          <cell r="H109" t="str">
            <v xml:space="preserve"> </v>
          </cell>
          <cell r="I109">
            <v>0</v>
          </cell>
        </row>
        <row r="110">
          <cell r="A110">
            <v>2110</v>
          </cell>
          <cell r="B110" t="str">
            <v>'21100-0022-0000-000</v>
          </cell>
          <cell r="C110" t="str">
            <v>Terminal de Autob. Queretaro</v>
          </cell>
          <cell r="D110" t="str">
            <v xml:space="preserve"> </v>
          </cell>
          <cell r="E110">
            <v>0</v>
          </cell>
          <cell r="F110">
            <v>0</v>
          </cell>
          <cell r="G110">
            <v>0</v>
          </cell>
          <cell r="H110" t="str">
            <v xml:space="preserve"> </v>
          </cell>
          <cell r="I110">
            <v>0</v>
          </cell>
        </row>
        <row r="111">
          <cell r="A111">
            <v>2110</v>
          </cell>
          <cell r="B111" t="str">
            <v>'21100-0023-0000-000</v>
          </cell>
          <cell r="C111" t="str">
            <v xml:space="preserve">Bermakc de Mexico S.A  de C.V </v>
          </cell>
          <cell r="D111" t="str">
            <v xml:space="preserve"> </v>
          </cell>
          <cell r="E111">
            <v>0</v>
          </cell>
          <cell r="F111">
            <v>62325.41</v>
          </cell>
          <cell r="G111">
            <v>62325.41</v>
          </cell>
          <cell r="H111" t="str">
            <v xml:space="preserve"> </v>
          </cell>
          <cell r="I111">
            <v>0</v>
          </cell>
        </row>
        <row r="112">
          <cell r="A112">
            <v>2110</v>
          </cell>
          <cell r="B112" t="str">
            <v>'21100-0024-0000-000</v>
          </cell>
          <cell r="C112" t="str">
            <v>Casa Cravioto Sa Cv</v>
          </cell>
          <cell r="D112" t="str">
            <v xml:space="preserve"> </v>
          </cell>
          <cell r="E112">
            <v>0</v>
          </cell>
          <cell r="F112">
            <v>0</v>
          </cell>
          <cell r="G112">
            <v>0</v>
          </cell>
          <cell r="H112" t="str">
            <v xml:space="preserve"> </v>
          </cell>
          <cell r="I112">
            <v>0</v>
          </cell>
        </row>
        <row r="113">
          <cell r="A113">
            <v>2110</v>
          </cell>
          <cell r="B113" t="str">
            <v>'21100-0025-0000-000</v>
          </cell>
          <cell r="C113" t="str">
            <v>Torx Sa Cv</v>
          </cell>
          <cell r="D113" t="str">
            <v xml:space="preserve"> </v>
          </cell>
          <cell r="E113">
            <v>0</v>
          </cell>
          <cell r="F113">
            <v>395</v>
          </cell>
          <cell r="G113">
            <v>395</v>
          </cell>
          <cell r="H113" t="str">
            <v xml:space="preserve"> </v>
          </cell>
          <cell r="I113">
            <v>0</v>
          </cell>
        </row>
        <row r="114">
          <cell r="A114">
            <v>2110</v>
          </cell>
          <cell r="B114" t="str">
            <v>'21100-0026-0000-000</v>
          </cell>
          <cell r="C114" t="str">
            <v>J. Jesus Urteaga Muñoz</v>
          </cell>
          <cell r="D114" t="str">
            <v xml:space="preserve"> </v>
          </cell>
          <cell r="E114">
            <v>0</v>
          </cell>
          <cell r="F114">
            <v>0</v>
          </cell>
          <cell r="G114">
            <v>0</v>
          </cell>
          <cell r="H114" t="str">
            <v xml:space="preserve"> </v>
          </cell>
          <cell r="I114">
            <v>0</v>
          </cell>
        </row>
        <row r="115">
          <cell r="A115">
            <v>2110</v>
          </cell>
          <cell r="B115" t="str">
            <v>'21100-0027-0000-000</v>
          </cell>
          <cell r="C115" t="str">
            <v>Office Depot Mexico Sa Cv</v>
          </cell>
          <cell r="D115" t="str">
            <v xml:space="preserve"> </v>
          </cell>
          <cell r="E115">
            <v>0</v>
          </cell>
          <cell r="F115">
            <v>100</v>
          </cell>
          <cell r="G115">
            <v>100</v>
          </cell>
          <cell r="H115" t="str">
            <v xml:space="preserve"> </v>
          </cell>
          <cell r="I115">
            <v>0</v>
          </cell>
        </row>
        <row r="116">
          <cell r="A116">
            <v>2110</v>
          </cell>
          <cell r="B116" t="str">
            <v>'21100-0028-0000-000</v>
          </cell>
          <cell r="C116" t="str">
            <v>Pinturas Osel Bajio Sa Cv</v>
          </cell>
          <cell r="D116" t="str">
            <v xml:space="preserve"> </v>
          </cell>
          <cell r="E116">
            <v>0</v>
          </cell>
          <cell r="F116">
            <v>157038.32999999999</v>
          </cell>
          <cell r="G116">
            <v>157038.32999999999</v>
          </cell>
          <cell r="H116" t="str">
            <v xml:space="preserve"> </v>
          </cell>
          <cell r="I116">
            <v>0</v>
          </cell>
        </row>
        <row r="117">
          <cell r="A117">
            <v>2110</v>
          </cell>
          <cell r="B117" t="str">
            <v>'21100-0029-0000-000</v>
          </cell>
          <cell r="C117" t="str">
            <v>Supermercados int HBE</v>
          </cell>
          <cell r="D117" t="str">
            <v xml:space="preserve"> </v>
          </cell>
          <cell r="E117">
            <v>0</v>
          </cell>
          <cell r="F117">
            <v>0</v>
          </cell>
          <cell r="G117">
            <v>0</v>
          </cell>
          <cell r="H117" t="str">
            <v xml:space="preserve"> </v>
          </cell>
          <cell r="I117">
            <v>0</v>
          </cell>
        </row>
        <row r="118">
          <cell r="A118">
            <v>2110</v>
          </cell>
          <cell r="B118" t="str">
            <v>'21100-0030-0000-000</v>
          </cell>
          <cell r="C118" t="str">
            <v xml:space="preserve">Tony Tiendas S.A de C.V </v>
          </cell>
          <cell r="D118" t="str">
            <v xml:space="preserve"> </v>
          </cell>
          <cell r="E118">
            <v>0</v>
          </cell>
          <cell r="F118">
            <v>0</v>
          </cell>
          <cell r="G118">
            <v>0</v>
          </cell>
          <cell r="H118" t="str">
            <v xml:space="preserve"> </v>
          </cell>
          <cell r="I118">
            <v>0</v>
          </cell>
        </row>
        <row r="119">
          <cell r="A119">
            <v>2110</v>
          </cell>
          <cell r="B119" t="str">
            <v>'21100-0031-0000-000</v>
          </cell>
          <cell r="C119" t="str">
            <v>Ricardo Fabian Arellano Jaime</v>
          </cell>
          <cell r="D119" t="str">
            <v xml:space="preserve"> </v>
          </cell>
          <cell r="E119">
            <v>0</v>
          </cell>
          <cell r="F119">
            <v>0</v>
          </cell>
          <cell r="G119">
            <v>0</v>
          </cell>
          <cell r="H119" t="str">
            <v xml:space="preserve"> </v>
          </cell>
          <cell r="I119">
            <v>0</v>
          </cell>
        </row>
        <row r="120">
          <cell r="A120">
            <v>2110</v>
          </cell>
          <cell r="B120" t="str">
            <v>'21100-0032-0000-000</v>
          </cell>
          <cell r="C120" t="str">
            <v>Asesoria Emp. Matos Sa Cv</v>
          </cell>
          <cell r="D120" t="str">
            <v xml:space="preserve"> </v>
          </cell>
          <cell r="E120">
            <v>0</v>
          </cell>
          <cell r="F120">
            <v>0</v>
          </cell>
          <cell r="G120">
            <v>0</v>
          </cell>
          <cell r="H120" t="str">
            <v xml:space="preserve"> </v>
          </cell>
          <cell r="I120">
            <v>0</v>
          </cell>
        </row>
        <row r="121">
          <cell r="A121">
            <v>2110</v>
          </cell>
          <cell r="B121" t="str">
            <v>'21100-0033-0000-000</v>
          </cell>
          <cell r="C121" t="str">
            <v>Grupo FPV Sa Cv</v>
          </cell>
          <cell r="D121" t="str">
            <v xml:space="preserve"> </v>
          </cell>
          <cell r="E121">
            <v>0</v>
          </cell>
          <cell r="F121">
            <v>0</v>
          </cell>
          <cell r="G121">
            <v>0</v>
          </cell>
          <cell r="H121" t="str">
            <v xml:space="preserve"> </v>
          </cell>
          <cell r="I121">
            <v>0</v>
          </cell>
        </row>
        <row r="122">
          <cell r="A122">
            <v>2110</v>
          </cell>
          <cell r="B122" t="str">
            <v>'21100-0034-0000-000</v>
          </cell>
          <cell r="C122" t="str">
            <v>Comercial Villa de Leon</v>
          </cell>
          <cell r="D122" t="str">
            <v xml:space="preserve"> </v>
          </cell>
          <cell r="E122">
            <v>0</v>
          </cell>
          <cell r="F122">
            <v>2473.6</v>
          </cell>
          <cell r="G122">
            <v>2473.6</v>
          </cell>
          <cell r="H122" t="str">
            <v xml:space="preserve"> </v>
          </cell>
          <cell r="I122">
            <v>0</v>
          </cell>
        </row>
        <row r="123">
          <cell r="A123">
            <v>2110</v>
          </cell>
          <cell r="B123" t="str">
            <v>'21100-0035-0000-000</v>
          </cell>
          <cell r="C123" t="str">
            <v>Llantas de Lago Sa Cv</v>
          </cell>
          <cell r="D123" t="str">
            <v xml:space="preserve"> </v>
          </cell>
          <cell r="E123">
            <v>0</v>
          </cell>
          <cell r="F123">
            <v>0</v>
          </cell>
          <cell r="G123">
            <v>0</v>
          </cell>
          <cell r="H123" t="str">
            <v xml:space="preserve"> </v>
          </cell>
          <cell r="I123">
            <v>0</v>
          </cell>
        </row>
        <row r="124">
          <cell r="A124">
            <v>2110</v>
          </cell>
          <cell r="B124" t="str">
            <v>'21100-0036-0000-000</v>
          </cell>
          <cell r="C124" t="str">
            <v>Ofix SA de CV</v>
          </cell>
          <cell r="D124" t="str">
            <v xml:space="preserve"> </v>
          </cell>
          <cell r="E124">
            <v>0</v>
          </cell>
          <cell r="F124">
            <v>435.02</v>
          </cell>
          <cell r="G124">
            <v>435.02</v>
          </cell>
          <cell r="H124" t="str">
            <v xml:space="preserve"> </v>
          </cell>
          <cell r="I124">
            <v>0</v>
          </cell>
        </row>
        <row r="125">
          <cell r="A125">
            <v>2110</v>
          </cell>
          <cell r="B125" t="str">
            <v>'21100-0037-0000-000</v>
          </cell>
          <cell r="C125" t="str">
            <v>Distribuidora de Materiales Triangulo</v>
          </cell>
          <cell r="D125" t="str">
            <v xml:space="preserve"> </v>
          </cell>
          <cell r="E125">
            <v>0</v>
          </cell>
          <cell r="F125">
            <v>161.99</v>
          </cell>
          <cell r="G125">
            <v>161.99</v>
          </cell>
          <cell r="H125" t="str">
            <v xml:space="preserve"> </v>
          </cell>
          <cell r="I125">
            <v>0</v>
          </cell>
        </row>
        <row r="126">
          <cell r="A126">
            <v>2110</v>
          </cell>
          <cell r="B126" t="str">
            <v>'21100-0038-0000-000</v>
          </cell>
          <cell r="C126" t="str">
            <v>Grupo Ubce Sa Cv</v>
          </cell>
          <cell r="D126" t="str">
            <v xml:space="preserve"> </v>
          </cell>
          <cell r="E126">
            <v>0</v>
          </cell>
          <cell r="F126">
            <v>326972.18</v>
          </cell>
          <cell r="G126">
            <v>326972.18</v>
          </cell>
          <cell r="H126" t="str">
            <v xml:space="preserve"> </v>
          </cell>
          <cell r="I126">
            <v>0</v>
          </cell>
        </row>
        <row r="127">
          <cell r="A127">
            <v>2110</v>
          </cell>
          <cell r="B127" t="str">
            <v>'21100-0039-0000-000</v>
          </cell>
          <cell r="C127" t="str">
            <v>Especialidades Plasticas de Mexico</v>
          </cell>
          <cell r="D127" t="str">
            <v xml:space="preserve"> </v>
          </cell>
          <cell r="E127">
            <v>0</v>
          </cell>
          <cell r="F127">
            <v>1220.4000000000001</v>
          </cell>
          <cell r="G127">
            <v>1220.4000000000001</v>
          </cell>
          <cell r="H127" t="str">
            <v xml:space="preserve"> </v>
          </cell>
          <cell r="I127">
            <v>0</v>
          </cell>
        </row>
        <row r="128">
          <cell r="A128">
            <v>2110</v>
          </cell>
          <cell r="B128" t="str">
            <v>'21100-0040-0000-000</v>
          </cell>
          <cell r="C128" t="str">
            <v>Alejandro Perez Zapiain</v>
          </cell>
          <cell r="D128" t="str">
            <v xml:space="preserve"> </v>
          </cell>
          <cell r="E128">
            <v>0</v>
          </cell>
          <cell r="F128">
            <v>29139.200000000001</v>
          </cell>
          <cell r="G128">
            <v>29139.200000000001</v>
          </cell>
          <cell r="H128" t="str">
            <v xml:space="preserve"> </v>
          </cell>
          <cell r="I128">
            <v>0</v>
          </cell>
        </row>
        <row r="129">
          <cell r="A129">
            <v>2110</v>
          </cell>
          <cell r="B129" t="str">
            <v>'21100-0041-0000-000</v>
          </cell>
          <cell r="C129" t="str">
            <v>Bolsas y Desechables Leon.</v>
          </cell>
          <cell r="D129" t="str">
            <v xml:space="preserve"> </v>
          </cell>
          <cell r="E129">
            <v>0</v>
          </cell>
          <cell r="F129">
            <v>687.09</v>
          </cell>
          <cell r="G129">
            <v>687.09</v>
          </cell>
          <cell r="H129" t="str">
            <v xml:space="preserve"> </v>
          </cell>
          <cell r="I129">
            <v>0</v>
          </cell>
        </row>
        <row r="130">
          <cell r="A130">
            <v>2110</v>
          </cell>
          <cell r="B130" t="str">
            <v>'21100-0042-0000-000</v>
          </cell>
          <cell r="C130" t="str">
            <v>Arturo Emmanuel Duran Vazquez</v>
          </cell>
          <cell r="D130" t="str">
            <v xml:space="preserve"> </v>
          </cell>
          <cell r="E130">
            <v>0</v>
          </cell>
          <cell r="F130">
            <v>0</v>
          </cell>
          <cell r="G130">
            <v>0</v>
          </cell>
          <cell r="H130" t="str">
            <v xml:space="preserve"> </v>
          </cell>
          <cell r="I130">
            <v>0</v>
          </cell>
        </row>
        <row r="131">
          <cell r="A131">
            <v>2110</v>
          </cell>
          <cell r="B131" t="str">
            <v>'21100-0043-0000-000</v>
          </cell>
          <cell r="C131" t="str">
            <v>Prevalon Sa de cv</v>
          </cell>
          <cell r="D131" t="str">
            <v xml:space="preserve"> </v>
          </cell>
          <cell r="E131">
            <v>0</v>
          </cell>
          <cell r="F131">
            <v>0</v>
          </cell>
          <cell r="G131">
            <v>0</v>
          </cell>
          <cell r="H131" t="str">
            <v xml:space="preserve"> </v>
          </cell>
          <cell r="I131">
            <v>0</v>
          </cell>
        </row>
        <row r="132">
          <cell r="A132">
            <v>2110</v>
          </cell>
          <cell r="B132" t="str">
            <v>'21100-0044-0000-000</v>
          </cell>
          <cell r="C132" t="str">
            <v xml:space="preserve">Cadena Comercial Oxxo </v>
          </cell>
          <cell r="D132" t="str">
            <v xml:space="preserve"> </v>
          </cell>
          <cell r="E132">
            <v>0</v>
          </cell>
          <cell r="F132">
            <v>719.3</v>
          </cell>
          <cell r="G132">
            <v>719.3</v>
          </cell>
          <cell r="H132" t="str">
            <v xml:space="preserve"> </v>
          </cell>
          <cell r="I132">
            <v>0</v>
          </cell>
        </row>
        <row r="133">
          <cell r="A133">
            <v>2110</v>
          </cell>
          <cell r="B133" t="str">
            <v>'21100-0045-0000-000</v>
          </cell>
          <cell r="C133" t="str">
            <v xml:space="preserve">Centro Asesor de Bajio S.A DE C.V </v>
          </cell>
          <cell r="D133" t="str">
            <v xml:space="preserve"> </v>
          </cell>
          <cell r="E133">
            <v>0</v>
          </cell>
          <cell r="F133">
            <v>0</v>
          </cell>
          <cell r="G133">
            <v>0</v>
          </cell>
          <cell r="H133" t="str">
            <v xml:space="preserve"> </v>
          </cell>
          <cell r="I133">
            <v>0</v>
          </cell>
        </row>
        <row r="134">
          <cell r="A134">
            <v>2110</v>
          </cell>
          <cell r="B134" t="str">
            <v>'21100-0046-0000-000</v>
          </cell>
          <cell r="C134" t="str">
            <v>Maria Rocio Lara Mora</v>
          </cell>
          <cell r="D134" t="str">
            <v xml:space="preserve"> </v>
          </cell>
          <cell r="E134">
            <v>0</v>
          </cell>
          <cell r="F134">
            <v>46574</v>
          </cell>
          <cell r="G134">
            <v>46574</v>
          </cell>
          <cell r="H134" t="str">
            <v xml:space="preserve"> </v>
          </cell>
          <cell r="I134">
            <v>0</v>
          </cell>
        </row>
        <row r="135">
          <cell r="A135">
            <v>2110</v>
          </cell>
          <cell r="B135" t="str">
            <v>'21100-0047-0000-000</v>
          </cell>
          <cell r="C135" t="str">
            <v>El Tornillo S.A DE C.V</v>
          </cell>
          <cell r="D135" t="str">
            <v xml:space="preserve"> </v>
          </cell>
          <cell r="E135">
            <v>0</v>
          </cell>
          <cell r="F135">
            <v>0</v>
          </cell>
          <cell r="G135">
            <v>0</v>
          </cell>
          <cell r="H135" t="str">
            <v xml:space="preserve"> </v>
          </cell>
          <cell r="I135">
            <v>0</v>
          </cell>
        </row>
        <row r="136">
          <cell r="A136">
            <v>2110</v>
          </cell>
          <cell r="B136" t="str">
            <v>'21100-0048-0000-000</v>
          </cell>
          <cell r="C136" t="str">
            <v>Abastecedora Lumen SA</v>
          </cell>
          <cell r="D136" t="str">
            <v xml:space="preserve"> </v>
          </cell>
          <cell r="E136">
            <v>0</v>
          </cell>
          <cell r="F136">
            <v>902.09</v>
          </cell>
          <cell r="G136">
            <v>902.09</v>
          </cell>
          <cell r="H136" t="str">
            <v xml:space="preserve"> </v>
          </cell>
          <cell r="I136">
            <v>0</v>
          </cell>
        </row>
        <row r="137">
          <cell r="A137">
            <v>2110</v>
          </cell>
          <cell r="B137" t="str">
            <v>'21100-0049-0000-000</v>
          </cell>
          <cell r="C137" t="str">
            <v>Ma. Elizabeth Valencia Lopez</v>
          </cell>
          <cell r="D137" t="str">
            <v xml:space="preserve"> </v>
          </cell>
          <cell r="E137">
            <v>0</v>
          </cell>
          <cell r="F137">
            <v>0</v>
          </cell>
          <cell r="G137">
            <v>0</v>
          </cell>
          <cell r="H137" t="str">
            <v xml:space="preserve"> </v>
          </cell>
          <cell r="I137">
            <v>0</v>
          </cell>
        </row>
        <row r="138">
          <cell r="A138">
            <v>2110</v>
          </cell>
          <cell r="B138" t="str">
            <v>'21100-0050-0000-000</v>
          </cell>
          <cell r="C138" t="str">
            <v>Ma. Luisa Lopez Barron</v>
          </cell>
          <cell r="D138" t="str">
            <v xml:space="preserve"> </v>
          </cell>
          <cell r="E138">
            <v>0</v>
          </cell>
          <cell r="F138">
            <v>375</v>
          </cell>
          <cell r="G138">
            <v>375</v>
          </cell>
          <cell r="H138" t="str">
            <v xml:space="preserve"> </v>
          </cell>
          <cell r="I138">
            <v>0</v>
          </cell>
        </row>
        <row r="139">
          <cell r="A139">
            <v>2110</v>
          </cell>
          <cell r="B139" t="str">
            <v>'21100-0051-0000-000</v>
          </cell>
          <cell r="C139" t="str">
            <v>Piomikron Publicidad Sa Cv</v>
          </cell>
          <cell r="D139" t="str">
            <v xml:space="preserve"> </v>
          </cell>
          <cell r="E139">
            <v>0</v>
          </cell>
          <cell r="F139">
            <v>0</v>
          </cell>
          <cell r="G139">
            <v>0</v>
          </cell>
          <cell r="H139" t="str">
            <v xml:space="preserve"> </v>
          </cell>
          <cell r="I139">
            <v>0</v>
          </cell>
        </row>
        <row r="140">
          <cell r="A140">
            <v>2110</v>
          </cell>
          <cell r="B140" t="str">
            <v>'21100-0052-0000-000</v>
          </cell>
          <cell r="C140" t="str">
            <v>Autozone de Mexico</v>
          </cell>
          <cell r="D140" t="str">
            <v xml:space="preserve"> </v>
          </cell>
          <cell r="E140">
            <v>0</v>
          </cell>
          <cell r="F140">
            <v>399.9</v>
          </cell>
          <cell r="G140">
            <v>399.9</v>
          </cell>
          <cell r="H140" t="str">
            <v xml:space="preserve"> </v>
          </cell>
          <cell r="I140">
            <v>0</v>
          </cell>
        </row>
        <row r="141">
          <cell r="A141">
            <v>2110</v>
          </cell>
          <cell r="B141" t="str">
            <v>'21100-0053-0000-000</v>
          </cell>
          <cell r="C141" t="str">
            <v>Calzado de Trabajo SA</v>
          </cell>
          <cell r="D141" t="str">
            <v xml:space="preserve"> </v>
          </cell>
          <cell r="E141">
            <v>0</v>
          </cell>
          <cell r="F141">
            <v>732.42</v>
          </cell>
          <cell r="G141">
            <v>732.42</v>
          </cell>
          <cell r="H141" t="str">
            <v xml:space="preserve"> </v>
          </cell>
          <cell r="I141">
            <v>0</v>
          </cell>
        </row>
        <row r="142">
          <cell r="A142">
            <v>2110</v>
          </cell>
          <cell r="B142" t="str">
            <v>'21100-0054-0000-000</v>
          </cell>
          <cell r="C142" t="str">
            <v>Tecnometalica de Mexico Sa Cv</v>
          </cell>
          <cell r="D142" t="str">
            <v xml:space="preserve"> </v>
          </cell>
          <cell r="E142">
            <v>0</v>
          </cell>
          <cell r="F142">
            <v>951.2</v>
          </cell>
          <cell r="G142">
            <v>951.2</v>
          </cell>
          <cell r="H142" t="str">
            <v xml:space="preserve"> </v>
          </cell>
          <cell r="I142">
            <v>0</v>
          </cell>
        </row>
        <row r="143">
          <cell r="A143">
            <v>2110</v>
          </cell>
          <cell r="B143" t="str">
            <v>'21100-0055-0000-000</v>
          </cell>
          <cell r="C143" t="str">
            <v>Obregon Aldrette Yuriria de la Salud</v>
          </cell>
          <cell r="D143" t="str">
            <v xml:space="preserve"> </v>
          </cell>
          <cell r="E143">
            <v>0</v>
          </cell>
          <cell r="F143">
            <v>125</v>
          </cell>
          <cell r="G143">
            <v>125</v>
          </cell>
          <cell r="H143" t="str">
            <v xml:space="preserve"> </v>
          </cell>
          <cell r="I143">
            <v>0</v>
          </cell>
        </row>
        <row r="144">
          <cell r="A144">
            <v>2110</v>
          </cell>
          <cell r="B144" t="str">
            <v>'21100-0056-0000-000</v>
          </cell>
          <cell r="C144" t="str">
            <v>Serviacero Comercial SA</v>
          </cell>
          <cell r="D144" t="str">
            <v xml:space="preserve"> </v>
          </cell>
          <cell r="E144">
            <v>0</v>
          </cell>
          <cell r="F144">
            <v>206.02</v>
          </cell>
          <cell r="G144">
            <v>206.02</v>
          </cell>
          <cell r="H144" t="str">
            <v xml:space="preserve"> </v>
          </cell>
          <cell r="I144">
            <v>0</v>
          </cell>
        </row>
        <row r="145">
          <cell r="A145">
            <v>2110</v>
          </cell>
          <cell r="B145" t="str">
            <v>'21100-0057-0000-000</v>
          </cell>
          <cell r="C145" t="str">
            <v>Impresion e Imagen SA de CV</v>
          </cell>
          <cell r="D145" t="str">
            <v xml:space="preserve"> </v>
          </cell>
          <cell r="E145">
            <v>0</v>
          </cell>
          <cell r="F145">
            <v>580</v>
          </cell>
          <cell r="G145">
            <v>580</v>
          </cell>
          <cell r="H145" t="str">
            <v xml:space="preserve"> </v>
          </cell>
          <cell r="I145">
            <v>0</v>
          </cell>
        </row>
        <row r="146">
          <cell r="A146">
            <v>2110</v>
          </cell>
          <cell r="B146" t="str">
            <v>'21100-0058-0000-000</v>
          </cell>
          <cell r="C146" t="str">
            <v>Audiovisuales de Leon Sa Cv</v>
          </cell>
          <cell r="D146" t="str">
            <v xml:space="preserve"> </v>
          </cell>
          <cell r="E146">
            <v>0</v>
          </cell>
          <cell r="F146">
            <v>0</v>
          </cell>
          <cell r="G146">
            <v>0</v>
          </cell>
          <cell r="H146" t="str">
            <v xml:space="preserve"> </v>
          </cell>
          <cell r="I146">
            <v>0</v>
          </cell>
        </row>
        <row r="147">
          <cell r="A147">
            <v>2110</v>
          </cell>
          <cell r="B147" t="str">
            <v>'21100-0059-0000-000</v>
          </cell>
          <cell r="C147" t="str">
            <v>Intebelle SA</v>
          </cell>
          <cell r="D147" t="str">
            <v xml:space="preserve"> </v>
          </cell>
          <cell r="E147">
            <v>0</v>
          </cell>
          <cell r="F147">
            <v>1287</v>
          </cell>
          <cell r="G147">
            <v>1287</v>
          </cell>
          <cell r="H147" t="str">
            <v xml:space="preserve"> </v>
          </cell>
          <cell r="I147">
            <v>0</v>
          </cell>
        </row>
        <row r="148">
          <cell r="A148">
            <v>2110</v>
          </cell>
          <cell r="B148" t="str">
            <v>'21100-0060-0000-000</v>
          </cell>
          <cell r="C148" t="str">
            <v>Almacenes Anfora SA</v>
          </cell>
          <cell r="D148" t="str">
            <v xml:space="preserve"> </v>
          </cell>
          <cell r="E148">
            <v>0</v>
          </cell>
          <cell r="F148">
            <v>1395</v>
          </cell>
          <cell r="G148">
            <v>1395</v>
          </cell>
          <cell r="H148" t="str">
            <v xml:space="preserve"> </v>
          </cell>
          <cell r="I148">
            <v>0</v>
          </cell>
        </row>
        <row r="149">
          <cell r="A149">
            <v>2110</v>
          </cell>
          <cell r="B149" t="str">
            <v>'21100-0061-0000-000</v>
          </cell>
          <cell r="C149" t="str">
            <v>Jose Tito Garcia G.</v>
          </cell>
          <cell r="D149" t="str">
            <v xml:space="preserve"> </v>
          </cell>
          <cell r="E149">
            <v>0</v>
          </cell>
          <cell r="F149">
            <v>226.2</v>
          </cell>
          <cell r="G149">
            <v>226.2</v>
          </cell>
          <cell r="H149" t="str">
            <v xml:space="preserve"> </v>
          </cell>
          <cell r="I149">
            <v>0</v>
          </cell>
        </row>
        <row r="150">
          <cell r="A150">
            <v>2110</v>
          </cell>
          <cell r="B150" t="str">
            <v>'21100-0062-0000-000</v>
          </cell>
          <cell r="C150" t="str">
            <v xml:space="preserve">Condimentos del Bajio </v>
          </cell>
          <cell r="D150" t="str">
            <v xml:space="preserve"> </v>
          </cell>
          <cell r="E150">
            <v>0</v>
          </cell>
          <cell r="F150">
            <v>300</v>
          </cell>
          <cell r="G150">
            <v>300</v>
          </cell>
          <cell r="H150" t="str">
            <v xml:space="preserve"> </v>
          </cell>
          <cell r="I150">
            <v>0</v>
          </cell>
        </row>
        <row r="151">
          <cell r="A151">
            <v>2110</v>
          </cell>
          <cell r="B151" t="str">
            <v>'21100-0063-0000-000</v>
          </cell>
          <cell r="C151" t="str">
            <v>Erika Victoria Solano Barrientos</v>
          </cell>
          <cell r="D151" t="str">
            <v xml:space="preserve"> </v>
          </cell>
          <cell r="E151">
            <v>0</v>
          </cell>
          <cell r="F151">
            <v>15196</v>
          </cell>
          <cell r="G151">
            <v>15196</v>
          </cell>
          <cell r="H151" t="str">
            <v xml:space="preserve"> </v>
          </cell>
          <cell r="I151">
            <v>0</v>
          </cell>
        </row>
        <row r="152">
          <cell r="A152">
            <v>2110</v>
          </cell>
          <cell r="B152" t="str">
            <v>'21100-0064-0000-000</v>
          </cell>
          <cell r="C152" t="str">
            <v xml:space="preserve">Compañia de Insumos Ferreteros </v>
          </cell>
          <cell r="D152" t="str">
            <v xml:space="preserve"> </v>
          </cell>
          <cell r="E152">
            <v>0</v>
          </cell>
          <cell r="F152">
            <v>70.569999999999993</v>
          </cell>
          <cell r="G152">
            <v>70.569999999999993</v>
          </cell>
          <cell r="H152" t="str">
            <v xml:space="preserve"> </v>
          </cell>
          <cell r="I152">
            <v>0</v>
          </cell>
        </row>
        <row r="153">
          <cell r="A153">
            <v>2110</v>
          </cell>
          <cell r="B153" t="str">
            <v>'21100-0065-0000-000</v>
          </cell>
          <cell r="C153" t="str">
            <v>Maria Esther Lopez Cano</v>
          </cell>
          <cell r="D153" t="str">
            <v xml:space="preserve"> </v>
          </cell>
          <cell r="E153">
            <v>0</v>
          </cell>
          <cell r="F153">
            <v>145996.06</v>
          </cell>
          <cell r="G153">
            <v>145996.06</v>
          </cell>
          <cell r="H153" t="str">
            <v xml:space="preserve"> </v>
          </cell>
          <cell r="I153">
            <v>0</v>
          </cell>
        </row>
        <row r="154">
          <cell r="A154">
            <v>2110</v>
          </cell>
          <cell r="B154" t="str">
            <v>'21100-0066-0000-000</v>
          </cell>
          <cell r="C154" t="str">
            <v>Arturo Garcia Cruz</v>
          </cell>
          <cell r="D154" t="str">
            <v xml:space="preserve"> </v>
          </cell>
          <cell r="E154">
            <v>0</v>
          </cell>
          <cell r="F154">
            <v>0</v>
          </cell>
          <cell r="G154">
            <v>0</v>
          </cell>
          <cell r="H154" t="str">
            <v xml:space="preserve"> </v>
          </cell>
          <cell r="I154">
            <v>0</v>
          </cell>
        </row>
        <row r="155">
          <cell r="A155">
            <v>2110</v>
          </cell>
          <cell r="B155" t="str">
            <v>'21100-0067-0000-000</v>
          </cell>
          <cell r="C155" t="str">
            <v>Cesar Valente Serrano Hdez</v>
          </cell>
          <cell r="D155" t="str">
            <v xml:space="preserve"> </v>
          </cell>
          <cell r="E155">
            <v>0</v>
          </cell>
          <cell r="F155">
            <v>5539.57</v>
          </cell>
          <cell r="G155">
            <v>5539.57</v>
          </cell>
          <cell r="H155" t="str">
            <v xml:space="preserve"> </v>
          </cell>
          <cell r="I155">
            <v>0</v>
          </cell>
        </row>
        <row r="156">
          <cell r="A156">
            <v>2110</v>
          </cell>
          <cell r="B156" t="str">
            <v>'21100-0068-0000-000</v>
          </cell>
          <cell r="C156" t="str">
            <v xml:space="preserve">Martha Gisela Acosta Flores </v>
          </cell>
          <cell r="D156" t="str">
            <v xml:space="preserve"> </v>
          </cell>
          <cell r="E156">
            <v>0</v>
          </cell>
          <cell r="F156">
            <v>0</v>
          </cell>
          <cell r="G156">
            <v>0</v>
          </cell>
          <cell r="H156" t="str">
            <v xml:space="preserve"> </v>
          </cell>
          <cell r="I156">
            <v>0</v>
          </cell>
        </row>
        <row r="157">
          <cell r="A157">
            <v>2110</v>
          </cell>
          <cell r="B157" t="str">
            <v>'21100-0069-0000-000</v>
          </cell>
          <cell r="C157" t="str">
            <v>Foto Regis Cia Import. Fotografica Sa Cv</v>
          </cell>
          <cell r="D157" t="str">
            <v xml:space="preserve"> </v>
          </cell>
          <cell r="E157">
            <v>0</v>
          </cell>
          <cell r="F157">
            <v>0</v>
          </cell>
          <cell r="G157">
            <v>0</v>
          </cell>
          <cell r="H157" t="str">
            <v xml:space="preserve"> </v>
          </cell>
          <cell r="I157">
            <v>0</v>
          </cell>
        </row>
        <row r="158">
          <cell r="A158">
            <v>2110</v>
          </cell>
          <cell r="B158" t="str">
            <v>'21100-0070-0000-000</v>
          </cell>
          <cell r="C158" t="str">
            <v>Paquito Ferreteria Sa de Cv</v>
          </cell>
          <cell r="D158" t="str">
            <v xml:space="preserve"> </v>
          </cell>
          <cell r="E158">
            <v>0</v>
          </cell>
          <cell r="F158">
            <v>0</v>
          </cell>
          <cell r="G158">
            <v>0</v>
          </cell>
          <cell r="H158" t="str">
            <v xml:space="preserve"> </v>
          </cell>
          <cell r="I158">
            <v>0</v>
          </cell>
        </row>
        <row r="159">
          <cell r="A159">
            <v>2110</v>
          </cell>
          <cell r="B159" t="str">
            <v>'21100-0071-0000-000</v>
          </cell>
          <cell r="C159" t="str">
            <v>Comercializ. de Papel Godi Sa Cv</v>
          </cell>
          <cell r="D159" t="str">
            <v xml:space="preserve"> </v>
          </cell>
          <cell r="E159">
            <v>0</v>
          </cell>
          <cell r="F159">
            <v>14645.09</v>
          </cell>
          <cell r="G159">
            <v>14645.09</v>
          </cell>
          <cell r="H159" t="str">
            <v xml:space="preserve"> </v>
          </cell>
          <cell r="I159">
            <v>0</v>
          </cell>
        </row>
        <row r="160">
          <cell r="A160">
            <v>2110</v>
          </cell>
          <cell r="B160" t="str">
            <v>'21100-0072-0000-000</v>
          </cell>
          <cell r="C160" t="str">
            <v>Arte y Color Digital Sa Cv</v>
          </cell>
          <cell r="D160" t="str">
            <v xml:space="preserve"> </v>
          </cell>
          <cell r="E160">
            <v>0</v>
          </cell>
          <cell r="F160">
            <v>55449.55</v>
          </cell>
          <cell r="G160">
            <v>55449.55</v>
          </cell>
          <cell r="H160" t="str">
            <v xml:space="preserve"> </v>
          </cell>
          <cell r="I160">
            <v>0</v>
          </cell>
        </row>
        <row r="161">
          <cell r="A161">
            <v>2110</v>
          </cell>
          <cell r="B161" t="str">
            <v>'21100-0073-0000-000</v>
          </cell>
          <cell r="C161" t="str">
            <v xml:space="preserve">Gob. Edo Gto </v>
          </cell>
          <cell r="D161" t="str">
            <v xml:space="preserve"> </v>
          </cell>
          <cell r="E161">
            <v>0</v>
          </cell>
          <cell r="F161">
            <v>0</v>
          </cell>
          <cell r="G161">
            <v>0</v>
          </cell>
          <cell r="H161" t="str">
            <v xml:space="preserve"> </v>
          </cell>
          <cell r="I161">
            <v>0</v>
          </cell>
        </row>
        <row r="162">
          <cell r="A162">
            <v>2110</v>
          </cell>
          <cell r="B162" t="str">
            <v>'21100-0074-0000-000</v>
          </cell>
          <cell r="C162" t="str">
            <v xml:space="preserve">La Mariposa de Leon </v>
          </cell>
          <cell r="D162" t="str">
            <v xml:space="preserve"> </v>
          </cell>
          <cell r="E162">
            <v>0</v>
          </cell>
          <cell r="F162">
            <v>0</v>
          </cell>
          <cell r="G162">
            <v>0</v>
          </cell>
          <cell r="H162" t="str">
            <v xml:space="preserve"> </v>
          </cell>
          <cell r="I162">
            <v>0</v>
          </cell>
        </row>
        <row r="163">
          <cell r="A163">
            <v>2110</v>
          </cell>
          <cell r="B163" t="str">
            <v>'21100-0075-0000-000</v>
          </cell>
          <cell r="C163" t="str">
            <v xml:space="preserve">Gustavo Nasser Gonzalez </v>
          </cell>
          <cell r="D163" t="str">
            <v xml:space="preserve"> </v>
          </cell>
          <cell r="E163">
            <v>0</v>
          </cell>
          <cell r="F163">
            <v>5151.18</v>
          </cell>
          <cell r="G163">
            <v>5151.18</v>
          </cell>
          <cell r="H163" t="str">
            <v xml:space="preserve"> </v>
          </cell>
          <cell r="I163">
            <v>0</v>
          </cell>
        </row>
        <row r="164">
          <cell r="A164">
            <v>2110</v>
          </cell>
          <cell r="B164" t="str">
            <v>'21100-0076-0000-000</v>
          </cell>
          <cell r="C164" t="str">
            <v xml:space="preserve">Graphia de Leon </v>
          </cell>
          <cell r="D164" t="str">
            <v xml:space="preserve"> </v>
          </cell>
          <cell r="E164">
            <v>0</v>
          </cell>
          <cell r="F164">
            <v>0</v>
          </cell>
          <cell r="G164">
            <v>0</v>
          </cell>
          <cell r="H164" t="str">
            <v xml:space="preserve"> </v>
          </cell>
          <cell r="I164">
            <v>0</v>
          </cell>
        </row>
        <row r="165">
          <cell r="A165">
            <v>2110</v>
          </cell>
          <cell r="B165" t="str">
            <v>'21100-0077-0000-000</v>
          </cell>
          <cell r="C165" t="str">
            <v xml:space="preserve">Francisco Jesus Eduardo Lara Garcia </v>
          </cell>
          <cell r="D165" t="str">
            <v xml:space="preserve"> </v>
          </cell>
          <cell r="E165">
            <v>0</v>
          </cell>
          <cell r="F165">
            <v>0</v>
          </cell>
          <cell r="G165">
            <v>0</v>
          </cell>
          <cell r="H165" t="str">
            <v xml:space="preserve"> </v>
          </cell>
          <cell r="I165">
            <v>0</v>
          </cell>
        </row>
        <row r="166">
          <cell r="A166">
            <v>2110</v>
          </cell>
          <cell r="B166" t="str">
            <v>'21100-0078-0000-000</v>
          </cell>
          <cell r="C166" t="str">
            <v>Banco de Bajio Sa Cv</v>
          </cell>
          <cell r="D166" t="str">
            <v xml:space="preserve"> </v>
          </cell>
          <cell r="E166">
            <v>0</v>
          </cell>
          <cell r="F166">
            <v>4132.5</v>
          </cell>
          <cell r="G166">
            <v>4132.5</v>
          </cell>
          <cell r="H166" t="str">
            <v xml:space="preserve"> </v>
          </cell>
          <cell r="I166">
            <v>0</v>
          </cell>
        </row>
        <row r="167">
          <cell r="A167">
            <v>2110</v>
          </cell>
          <cell r="B167" t="str">
            <v>'21100-0079-0000-000</v>
          </cell>
          <cell r="C167" t="str">
            <v xml:space="preserve">Jose de Jesus Gomez Alvarez </v>
          </cell>
          <cell r="D167" t="str">
            <v xml:space="preserve"> </v>
          </cell>
          <cell r="E167">
            <v>0</v>
          </cell>
          <cell r="F167">
            <v>0</v>
          </cell>
          <cell r="G167">
            <v>0</v>
          </cell>
          <cell r="H167" t="str">
            <v xml:space="preserve"> </v>
          </cell>
          <cell r="I167">
            <v>0</v>
          </cell>
        </row>
        <row r="168">
          <cell r="A168">
            <v>2110</v>
          </cell>
          <cell r="B168" t="str">
            <v>'21100-0080-0000-000</v>
          </cell>
          <cell r="C168" t="str">
            <v>Gerardo Enrique Meza Mendoza</v>
          </cell>
          <cell r="D168" t="str">
            <v xml:space="preserve"> </v>
          </cell>
          <cell r="E168">
            <v>0</v>
          </cell>
          <cell r="F168">
            <v>0</v>
          </cell>
          <cell r="G168">
            <v>0</v>
          </cell>
          <cell r="H168" t="str">
            <v xml:space="preserve"> </v>
          </cell>
          <cell r="I168">
            <v>0</v>
          </cell>
        </row>
        <row r="169">
          <cell r="A169">
            <v>2110</v>
          </cell>
          <cell r="B169" t="str">
            <v>'21100-0081-0000-000</v>
          </cell>
          <cell r="C169" t="str">
            <v>Servicios Empresariales Opt</v>
          </cell>
          <cell r="D169" t="str">
            <v xml:space="preserve"> </v>
          </cell>
          <cell r="E169">
            <v>0</v>
          </cell>
          <cell r="F169">
            <v>0</v>
          </cell>
          <cell r="G169">
            <v>0</v>
          </cell>
          <cell r="H169" t="str">
            <v xml:space="preserve"> </v>
          </cell>
          <cell r="I169">
            <v>0</v>
          </cell>
        </row>
        <row r="170">
          <cell r="A170">
            <v>2110</v>
          </cell>
          <cell r="B170" t="str">
            <v>'21100-0082-0000-000</v>
          </cell>
          <cell r="C170" t="str">
            <v>Maria Gpe  de la Rosa Moreno</v>
          </cell>
          <cell r="D170" t="str">
            <v xml:space="preserve"> </v>
          </cell>
          <cell r="E170">
            <v>0</v>
          </cell>
          <cell r="F170">
            <v>123228.54</v>
          </cell>
          <cell r="G170">
            <v>123228.54</v>
          </cell>
          <cell r="H170" t="str">
            <v xml:space="preserve"> </v>
          </cell>
          <cell r="I170">
            <v>0</v>
          </cell>
        </row>
        <row r="171">
          <cell r="A171">
            <v>2110</v>
          </cell>
          <cell r="B171" t="str">
            <v>'21100-0083-0000-000</v>
          </cell>
          <cell r="C171" t="str">
            <v>Miriam Carrillo Duran</v>
          </cell>
          <cell r="D171" t="str">
            <v xml:space="preserve"> </v>
          </cell>
          <cell r="E171">
            <v>0</v>
          </cell>
          <cell r="F171">
            <v>1794.52</v>
          </cell>
          <cell r="G171">
            <v>1794.52</v>
          </cell>
          <cell r="H171" t="str">
            <v xml:space="preserve"> </v>
          </cell>
          <cell r="I171">
            <v>0</v>
          </cell>
        </row>
        <row r="172">
          <cell r="A172">
            <v>2110</v>
          </cell>
          <cell r="B172" t="str">
            <v>'21100-0084-0000-000</v>
          </cell>
          <cell r="C172" t="str">
            <v xml:space="preserve">Juan Manuel Cervera Martinez </v>
          </cell>
          <cell r="D172" t="str">
            <v xml:space="preserve"> </v>
          </cell>
          <cell r="E172">
            <v>0</v>
          </cell>
          <cell r="F172">
            <v>0</v>
          </cell>
          <cell r="G172">
            <v>0</v>
          </cell>
          <cell r="H172" t="str">
            <v xml:space="preserve"> </v>
          </cell>
          <cell r="I172">
            <v>0</v>
          </cell>
        </row>
        <row r="173">
          <cell r="A173">
            <v>2110</v>
          </cell>
          <cell r="B173" t="str">
            <v>'21100-0085-0000-000</v>
          </cell>
          <cell r="C173" t="str">
            <v>Alberto Aboytes Escalente</v>
          </cell>
          <cell r="D173" t="str">
            <v xml:space="preserve"> </v>
          </cell>
          <cell r="E173">
            <v>0</v>
          </cell>
          <cell r="F173">
            <v>5800</v>
          </cell>
          <cell r="G173">
            <v>5800</v>
          </cell>
          <cell r="H173" t="str">
            <v xml:space="preserve"> </v>
          </cell>
          <cell r="I173">
            <v>0</v>
          </cell>
        </row>
        <row r="174">
          <cell r="A174">
            <v>2110</v>
          </cell>
          <cell r="B174" t="str">
            <v>'21100-0086-0000-000</v>
          </cell>
          <cell r="C174" t="str">
            <v>Electro Obra del Bajio S.A de C.V</v>
          </cell>
          <cell r="D174" t="str">
            <v xml:space="preserve"> </v>
          </cell>
          <cell r="E174">
            <v>0</v>
          </cell>
          <cell r="F174">
            <v>0</v>
          </cell>
          <cell r="G174">
            <v>0</v>
          </cell>
          <cell r="H174" t="str">
            <v xml:space="preserve"> </v>
          </cell>
          <cell r="I174">
            <v>0</v>
          </cell>
        </row>
        <row r="175">
          <cell r="A175">
            <v>2110</v>
          </cell>
          <cell r="B175" t="str">
            <v>'21100-0087-0000-000</v>
          </cell>
          <cell r="C175" t="str">
            <v>Fuelmec S.A DE C.V</v>
          </cell>
          <cell r="D175" t="str">
            <v xml:space="preserve"> </v>
          </cell>
          <cell r="E175">
            <v>0</v>
          </cell>
          <cell r="F175">
            <v>0</v>
          </cell>
          <cell r="G175">
            <v>0</v>
          </cell>
          <cell r="H175" t="str">
            <v xml:space="preserve"> </v>
          </cell>
          <cell r="I175">
            <v>0</v>
          </cell>
        </row>
        <row r="176">
          <cell r="A176">
            <v>2110</v>
          </cell>
          <cell r="B176" t="str">
            <v>'21100-0088-0000-000</v>
          </cell>
          <cell r="C176" t="str">
            <v xml:space="preserve">Peleteria Sanchez S.A de C.V </v>
          </cell>
          <cell r="D176" t="str">
            <v xml:space="preserve"> </v>
          </cell>
          <cell r="E176">
            <v>0</v>
          </cell>
          <cell r="F176">
            <v>31362.07</v>
          </cell>
          <cell r="G176">
            <v>31362.07</v>
          </cell>
          <cell r="H176" t="str">
            <v xml:space="preserve"> </v>
          </cell>
          <cell r="I176">
            <v>0</v>
          </cell>
        </row>
        <row r="177">
          <cell r="A177">
            <v>2110</v>
          </cell>
          <cell r="B177" t="str">
            <v>'21100-0089-0000-000</v>
          </cell>
          <cell r="C177" t="str">
            <v>Alma Angelica Guzman Serrano</v>
          </cell>
          <cell r="D177" t="str">
            <v xml:space="preserve"> </v>
          </cell>
          <cell r="E177">
            <v>0</v>
          </cell>
          <cell r="F177">
            <v>7540</v>
          </cell>
          <cell r="G177">
            <v>7540</v>
          </cell>
          <cell r="H177" t="str">
            <v xml:space="preserve"> </v>
          </cell>
          <cell r="I177">
            <v>0</v>
          </cell>
        </row>
        <row r="178">
          <cell r="A178">
            <v>2110</v>
          </cell>
          <cell r="B178" t="str">
            <v>'21100-0090-0000-000</v>
          </cell>
          <cell r="C178" t="str">
            <v>Electronica de Leon SA de CV</v>
          </cell>
          <cell r="D178" t="str">
            <v xml:space="preserve"> </v>
          </cell>
          <cell r="E178">
            <v>0</v>
          </cell>
          <cell r="F178">
            <v>0</v>
          </cell>
          <cell r="G178">
            <v>0</v>
          </cell>
          <cell r="H178" t="str">
            <v xml:space="preserve"> </v>
          </cell>
          <cell r="I178">
            <v>0</v>
          </cell>
        </row>
        <row r="179">
          <cell r="A179">
            <v>2110</v>
          </cell>
          <cell r="B179" t="str">
            <v>'21100-0091-0000-000</v>
          </cell>
          <cell r="C179" t="str">
            <v xml:space="preserve">Control Print Enter S.A de C.V </v>
          </cell>
          <cell r="D179">
            <v>0</v>
          </cell>
          <cell r="E179" t="str">
            <v xml:space="preserve"> </v>
          </cell>
          <cell r="F179">
            <v>5028.6000000000004</v>
          </cell>
          <cell r="G179">
            <v>5028.6000000000004</v>
          </cell>
          <cell r="H179">
            <v>0</v>
          </cell>
          <cell r="I179" t="str">
            <v xml:space="preserve"> </v>
          </cell>
        </row>
        <row r="180">
          <cell r="A180">
            <v>2110</v>
          </cell>
          <cell r="B180" t="str">
            <v>'21100-0092-0000-000</v>
          </cell>
          <cell r="C180" t="str">
            <v>Lorena Monserrat Martin Perez</v>
          </cell>
          <cell r="D180" t="str">
            <v xml:space="preserve"> </v>
          </cell>
          <cell r="E180">
            <v>0</v>
          </cell>
          <cell r="F180">
            <v>30000</v>
          </cell>
          <cell r="G180">
            <v>30000</v>
          </cell>
          <cell r="H180" t="str">
            <v xml:space="preserve"> </v>
          </cell>
          <cell r="I180">
            <v>0</v>
          </cell>
        </row>
        <row r="181">
          <cell r="A181">
            <v>2110</v>
          </cell>
          <cell r="B181" t="str">
            <v>'21100-0093-0000-000</v>
          </cell>
          <cell r="C181" t="str">
            <v>Ma de los Angeles Ayala</v>
          </cell>
          <cell r="D181" t="str">
            <v xml:space="preserve"> </v>
          </cell>
          <cell r="E181">
            <v>0</v>
          </cell>
          <cell r="F181">
            <v>17213.82</v>
          </cell>
          <cell r="G181">
            <v>17213.82</v>
          </cell>
          <cell r="H181" t="str">
            <v xml:space="preserve"> </v>
          </cell>
          <cell r="I181">
            <v>0</v>
          </cell>
        </row>
        <row r="182">
          <cell r="A182">
            <v>2110</v>
          </cell>
          <cell r="B182" t="str">
            <v>'21100-0094-0000-000</v>
          </cell>
          <cell r="C182" t="str">
            <v>ACF Pizzza SA de CV</v>
          </cell>
          <cell r="D182" t="str">
            <v xml:space="preserve"> </v>
          </cell>
          <cell r="E182">
            <v>0</v>
          </cell>
          <cell r="F182">
            <v>0</v>
          </cell>
          <cell r="G182">
            <v>0</v>
          </cell>
          <cell r="H182" t="str">
            <v xml:space="preserve"> </v>
          </cell>
          <cell r="I182">
            <v>0</v>
          </cell>
        </row>
        <row r="183">
          <cell r="A183">
            <v>2110</v>
          </cell>
          <cell r="B183" t="str">
            <v>'21100-0095-0000-000</v>
          </cell>
          <cell r="C183" t="str">
            <v>Barriga Llena Todos Cont. Sa Cv</v>
          </cell>
          <cell r="D183" t="str">
            <v xml:space="preserve"> </v>
          </cell>
          <cell r="E183">
            <v>0</v>
          </cell>
          <cell r="F183">
            <v>2000</v>
          </cell>
          <cell r="G183">
            <v>2000</v>
          </cell>
          <cell r="H183" t="str">
            <v xml:space="preserve"> </v>
          </cell>
          <cell r="I183">
            <v>0</v>
          </cell>
        </row>
        <row r="184">
          <cell r="A184">
            <v>2110</v>
          </cell>
          <cell r="B184" t="str">
            <v>'21100-0096-0000-000</v>
          </cell>
          <cell r="C184" t="str">
            <v>Alfonso Fco Lozano Glez</v>
          </cell>
          <cell r="D184" t="str">
            <v xml:space="preserve"> </v>
          </cell>
          <cell r="E184">
            <v>0</v>
          </cell>
          <cell r="F184">
            <v>2088</v>
          </cell>
          <cell r="G184">
            <v>2088</v>
          </cell>
          <cell r="H184" t="str">
            <v xml:space="preserve"> </v>
          </cell>
          <cell r="I184">
            <v>0</v>
          </cell>
        </row>
        <row r="185">
          <cell r="A185">
            <v>2110</v>
          </cell>
          <cell r="B185" t="str">
            <v>'21100-0097-0000-000</v>
          </cell>
          <cell r="C185" t="str">
            <v>Haydee Lopez Sanchez</v>
          </cell>
          <cell r="D185" t="str">
            <v xml:space="preserve"> </v>
          </cell>
          <cell r="E185">
            <v>0</v>
          </cell>
          <cell r="F185">
            <v>38100</v>
          </cell>
          <cell r="G185">
            <v>38100</v>
          </cell>
          <cell r="H185" t="str">
            <v xml:space="preserve"> </v>
          </cell>
          <cell r="I185">
            <v>0</v>
          </cell>
        </row>
        <row r="186">
          <cell r="A186">
            <v>2110</v>
          </cell>
          <cell r="B186" t="str">
            <v>'21100-0098-0000-000</v>
          </cell>
          <cell r="C186" t="str">
            <v>Jazmin Isabela Aguirre Garcia</v>
          </cell>
          <cell r="D186" t="str">
            <v xml:space="preserve"> </v>
          </cell>
          <cell r="E186">
            <v>0</v>
          </cell>
          <cell r="F186">
            <v>8400.0300000000007</v>
          </cell>
          <cell r="G186">
            <v>8400.0300000000007</v>
          </cell>
          <cell r="H186" t="str">
            <v xml:space="preserve"> </v>
          </cell>
          <cell r="I186">
            <v>0</v>
          </cell>
        </row>
        <row r="187">
          <cell r="A187">
            <v>2110</v>
          </cell>
          <cell r="B187" t="str">
            <v>'21100-0099-0000-000</v>
          </cell>
          <cell r="C187" t="str">
            <v>Educacion y Capacitacion en Derechos Humanos</v>
          </cell>
          <cell r="D187" t="str">
            <v xml:space="preserve"> </v>
          </cell>
          <cell r="E187">
            <v>0</v>
          </cell>
          <cell r="F187">
            <v>32364</v>
          </cell>
          <cell r="G187">
            <v>32364</v>
          </cell>
          <cell r="H187" t="str">
            <v xml:space="preserve"> </v>
          </cell>
          <cell r="I187">
            <v>0</v>
          </cell>
        </row>
        <row r="188">
          <cell r="A188">
            <v>2110</v>
          </cell>
          <cell r="B188" t="str">
            <v>'21100-0100-0000-000</v>
          </cell>
          <cell r="C188" t="str">
            <v xml:space="preserve">Selecta Impresores SA </v>
          </cell>
          <cell r="D188" t="str">
            <v xml:space="preserve"> </v>
          </cell>
          <cell r="E188">
            <v>0</v>
          </cell>
          <cell r="F188">
            <v>3944</v>
          </cell>
          <cell r="G188">
            <v>3944</v>
          </cell>
          <cell r="H188" t="str">
            <v xml:space="preserve"> </v>
          </cell>
          <cell r="I188">
            <v>0</v>
          </cell>
        </row>
        <row r="189">
          <cell r="A189">
            <v>2110</v>
          </cell>
          <cell r="B189" t="str">
            <v>'21100-0101-0000-000</v>
          </cell>
          <cell r="C189" t="str">
            <v xml:space="preserve">Grupo Maabca SA </v>
          </cell>
          <cell r="D189" t="str">
            <v xml:space="preserve"> </v>
          </cell>
          <cell r="E189">
            <v>0</v>
          </cell>
          <cell r="F189">
            <v>29266.799999999999</v>
          </cell>
          <cell r="G189">
            <v>29266.799999999999</v>
          </cell>
          <cell r="H189" t="str">
            <v xml:space="preserve"> </v>
          </cell>
          <cell r="I189">
            <v>0</v>
          </cell>
        </row>
        <row r="190">
          <cell r="A190">
            <v>2110</v>
          </cell>
          <cell r="B190" t="str">
            <v>'21100-0102-0000-000</v>
          </cell>
          <cell r="C190" t="str">
            <v>Esmeralda Falcon Hdez.</v>
          </cell>
          <cell r="D190" t="str">
            <v xml:space="preserve"> </v>
          </cell>
          <cell r="E190">
            <v>0</v>
          </cell>
          <cell r="F190">
            <v>23800.01</v>
          </cell>
          <cell r="G190">
            <v>23800.01</v>
          </cell>
          <cell r="H190" t="str">
            <v xml:space="preserve"> </v>
          </cell>
          <cell r="I190">
            <v>0</v>
          </cell>
        </row>
        <row r="191">
          <cell r="A191">
            <v>2110</v>
          </cell>
          <cell r="B191" t="str">
            <v>'21100-0103-0000-000</v>
          </cell>
          <cell r="C191" t="str">
            <v>Probienestar la Noria</v>
          </cell>
          <cell r="D191" t="str">
            <v xml:space="preserve"> </v>
          </cell>
          <cell r="E191">
            <v>0</v>
          </cell>
          <cell r="F191">
            <v>62200</v>
          </cell>
          <cell r="G191">
            <v>62200</v>
          </cell>
          <cell r="H191" t="str">
            <v xml:space="preserve"> </v>
          </cell>
          <cell r="I191">
            <v>0</v>
          </cell>
        </row>
        <row r="192">
          <cell r="A192">
            <v>2110</v>
          </cell>
          <cell r="B192" t="str">
            <v>'21100-0104-0000-000</v>
          </cell>
          <cell r="C192" t="str">
            <v>Jazmin Estefania Mendez</v>
          </cell>
          <cell r="D192" t="str">
            <v xml:space="preserve"> </v>
          </cell>
          <cell r="E192">
            <v>0</v>
          </cell>
          <cell r="F192">
            <v>25799.69</v>
          </cell>
          <cell r="G192">
            <v>25799.69</v>
          </cell>
          <cell r="H192" t="str">
            <v xml:space="preserve"> </v>
          </cell>
          <cell r="I192">
            <v>0</v>
          </cell>
        </row>
        <row r="193">
          <cell r="A193">
            <v>2110</v>
          </cell>
          <cell r="B193" t="str">
            <v>'21100-0105-0000-000</v>
          </cell>
          <cell r="C193" t="str">
            <v>Erick Ricardo Vazquez Montiel</v>
          </cell>
          <cell r="D193" t="str">
            <v xml:space="preserve"> </v>
          </cell>
          <cell r="E193">
            <v>0</v>
          </cell>
          <cell r="F193">
            <v>44000</v>
          </cell>
          <cell r="G193">
            <v>44000</v>
          </cell>
          <cell r="H193" t="str">
            <v xml:space="preserve"> </v>
          </cell>
          <cell r="I193">
            <v>0</v>
          </cell>
        </row>
        <row r="194">
          <cell r="A194">
            <v>2110</v>
          </cell>
          <cell r="B194" t="str">
            <v>'21100-0106-0000-000</v>
          </cell>
          <cell r="C194" t="str">
            <v>Jorge Luis Davila Moran</v>
          </cell>
          <cell r="D194" t="str">
            <v xml:space="preserve"> </v>
          </cell>
          <cell r="E194">
            <v>0</v>
          </cell>
          <cell r="F194">
            <v>9200.35</v>
          </cell>
          <cell r="G194">
            <v>9200.35</v>
          </cell>
          <cell r="H194" t="str">
            <v xml:space="preserve"> </v>
          </cell>
          <cell r="I194">
            <v>0</v>
          </cell>
        </row>
        <row r="195">
          <cell r="A195">
            <v>2110</v>
          </cell>
          <cell r="B195" t="str">
            <v>'21100-0107-0000-000</v>
          </cell>
          <cell r="C195" t="str">
            <v>Compañia de Promotoras de Soluciones</v>
          </cell>
          <cell r="D195" t="str">
            <v xml:space="preserve"> </v>
          </cell>
          <cell r="E195">
            <v>0</v>
          </cell>
          <cell r="F195">
            <v>14999.99</v>
          </cell>
          <cell r="G195">
            <v>14999.99</v>
          </cell>
          <cell r="H195" t="str">
            <v xml:space="preserve"> </v>
          </cell>
          <cell r="I195">
            <v>0</v>
          </cell>
        </row>
        <row r="196">
          <cell r="A196">
            <v>2110</v>
          </cell>
          <cell r="B196" t="str">
            <v>'21100-0108-0000-000</v>
          </cell>
          <cell r="C196" t="str">
            <v>Esperanza Cecilia Quiroz Rmz</v>
          </cell>
          <cell r="D196" t="str">
            <v xml:space="preserve"> </v>
          </cell>
          <cell r="E196">
            <v>0</v>
          </cell>
          <cell r="F196">
            <v>1865</v>
          </cell>
          <cell r="G196">
            <v>1865</v>
          </cell>
          <cell r="H196" t="str">
            <v xml:space="preserve"> </v>
          </cell>
          <cell r="I196">
            <v>0</v>
          </cell>
        </row>
        <row r="197">
          <cell r="A197">
            <v>2110</v>
          </cell>
          <cell r="B197" t="str">
            <v>'21100-0109-0000-000</v>
          </cell>
          <cell r="C197" t="str">
            <v>M. Elena Acosta Zapata</v>
          </cell>
          <cell r="D197" t="str">
            <v xml:space="preserve"> </v>
          </cell>
          <cell r="E197">
            <v>0</v>
          </cell>
          <cell r="F197">
            <v>562</v>
          </cell>
          <cell r="G197">
            <v>562</v>
          </cell>
          <cell r="H197" t="str">
            <v xml:space="preserve"> </v>
          </cell>
          <cell r="I197">
            <v>0</v>
          </cell>
        </row>
        <row r="198">
          <cell r="A198">
            <v>2110</v>
          </cell>
          <cell r="B198" t="str">
            <v>'21100-0110-0000-000</v>
          </cell>
          <cell r="C198" t="str">
            <v>Jonathan Pierre Troncoso Montañez</v>
          </cell>
          <cell r="D198" t="str">
            <v xml:space="preserve"> </v>
          </cell>
          <cell r="E198">
            <v>0</v>
          </cell>
          <cell r="F198">
            <v>19720</v>
          </cell>
          <cell r="G198">
            <v>19720</v>
          </cell>
          <cell r="H198" t="str">
            <v xml:space="preserve"> </v>
          </cell>
          <cell r="I198">
            <v>0</v>
          </cell>
        </row>
        <row r="199">
          <cell r="A199">
            <v>2110</v>
          </cell>
          <cell r="B199" t="str">
            <v>'21100-0111-0000-000</v>
          </cell>
          <cell r="C199" t="str">
            <v xml:space="preserve">Facturar en Linea </v>
          </cell>
          <cell r="D199" t="str">
            <v xml:space="preserve"> </v>
          </cell>
          <cell r="E199">
            <v>0</v>
          </cell>
          <cell r="F199">
            <v>2750</v>
          </cell>
          <cell r="G199">
            <v>2750</v>
          </cell>
          <cell r="H199" t="str">
            <v xml:space="preserve"> </v>
          </cell>
          <cell r="I199">
            <v>0</v>
          </cell>
        </row>
        <row r="200">
          <cell r="A200">
            <v>2110</v>
          </cell>
          <cell r="B200" t="str">
            <v>'21100-0112-0000-000</v>
          </cell>
          <cell r="C200" t="str">
            <v>Susana Marisol Rivera Mendoza</v>
          </cell>
          <cell r="D200" t="str">
            <v xml:space="preserve"> </v>
          </cell>
          <cell r="E200">
            <v>0</v>
          </cell>
          <cell r="F200">
            <v>1693.6</v>
          </cell>
          <cell r="G200">
            <v>1693.6</v>
          </cell>
          <cell r="H200" t="str">
            <v xml:space="preserve"> </v>
          </cell>
          <cell r="I200">
            <v>0</v>
          </cell>
        </row>
        <row r="201">
          <cell r="A201">
            <v>2110</v>
          </cell>
          <cell r="B201" t="str">
            <v>'21100-0113-0000-000</v>
          </cell>
          <cell r="C201" t="str">
            <v xml:space="preserve">Monica Yadira Soledad Castro </v>
          </cell>
          <cell r="D201" t="str">
            <v xml:space="preserve"> </v>
          </cell>
          <cell r="E201">
            <v>0</v>
          </cell>
          <cell r="F201">
            <v>15000</v>
          </cell>
          <cell r="G201">
            <v>15000</v>
          </cell>
          <cell r="H201" t="str">
            <v xml:space="preserve"> </v>
          </cell>
          <cell r="I201">
            <v>0</v>
          </cell>
        </row>
        <row r="202">
          <cell r="A202">
            <v>2110</v>
          </cell>
          <cell r="B202" t="str">
            <v>'21100-0114-0000-000</v>
          </cell>
          <cell r="C202" t="str">
            <v>Iliana Gpe Vega Ruiz</v>
          </cell>
          <cell r="D202" t="str">
            <v xml:space="preserve"> </v>
          </cell>
          <cell r="E202">
            <v>0</v>
          </cell>
          <cell r="F202">
            <v>8990</v>
          </cell>
          <cell r="G202">
            <v>8990</v>
          </cell>
          <cell r="H202" t="str">
            <v xml:space="preserve"> </v>
          </cell>
          <cell r="I202">
            <v>0</v>
          </cell>
        </row>
        <row r="203">
          <cell r="A203">
            <v>2110</v>
          </cell>
          <cell r="B203" t="str">
            <v>'21100-0115-0000-000</v>
          </cell>
          <cell r="C203" t="str">
            <v>Jorge Garcia Hernandez</v>
          </cell>
          <cell r="D203" t="str">
            <v xml:space="preserve"> </v>
          </cell>
          <cell r="E203">
            <v>0</v>
          </cell>
          <cell r="F203">
            <v>4640</v>
          </cell>
          <cell r="G203">
            <v>4640</v>
          </cell>
          <cell r="H203" t="str">
            <v xml:space="preserve"> </v>
          </cell>
          <cell r="I203">
            <v>0</v>
          </cell>
        </row>
        <row r="204">
          <cell r="A204">
            <v>2110</v>
          </cell>
          <cell r="B204" t="str">
            <v>'21100-0116-0000-000</v>
          </cell>
          <cell r="C204" t="str">
            <v xml:space="preserve">Maria Eugenia Jones Martinez </v>
          </cell>
          <cell r="D204" t="str">
            <v xml:space="preserve"> </v>
          </cell>
          <cell r="E204">
            <v>0</v>
          </cell>
          <cell r="F204">
            <v>4800</v>
          </cell>
          <cell r="G204">
            <v>4800</v>
          </cell>
          <cell r="H204" t="str">
            <v xml:space="preserve"> </v>
          </cell>
          <cell r="I204">
            <v>0</v>
          </cell>
        </row>
        <row r="205">
          <cell r="A205">
            <v>2110</v>
          </cell>
          <cell r="B205" t="str">
            <v>'21100-0117-0000-000</v>
          </cell>
          <cell r="C205" t="str">
            <v xml:space="preserve">Cristian Jesus Hernandez </v>
          </cell>
          <cell r="D205" t="str">
            <v xml:space="preserve"> </v>
          </cell>
          <cell r="E205">
            <v>0</v>
          </cell>
          <cell r="F205">
            <v>9280</v>
          </cell>
          <cell r="G205">
            <v>9280</v>
          </cell>
          <cell r="H205" t="str">
            <v xml:space="preserve"> </v>
          </cell>
          <cell r="I205">
            <v>0</v>
          </cell>
        </row>
        <row r="206">
          <cell r="A206">
            <v>2110</v>
          </cell>
          <cell r="B206" t="str">
            <v>'21100-0118-0000-000</v>
          </cell>
          <cell r="C206" t="str">
            <v>Ashauri Lopez Aparicio</v>
          </cell>
          <cell r="D206" t="str">
            <v xml:space="preserve"> </v>
          </cell>
          <cell r="E206">
            <v>0</v>
          </cell>
          <cell r="F206">
            <v>9533.34</v>
          </cell>
          <cell r="G206">
            <v>9533.34</v>
          </cell>
          <cell r="H206" t="str">
            <v xml:space="preserve"> </v>
          </cell>
          <cell r="I206">
            <v>0</v>
          </cell>
        </row>
        <row r="207">
          <cell r="A207">
            <v>2110</v>
          </cell>
          <cell r="B207" t="str">
            <v>'21100-0119-0000-000</v>
          </cell>
          <cell r="C207" t="str">
            <v>Implementos Domesticos Garza</v>
          </cell>
          <cell r="D207" t="str">
            <v xml:space="preserve"> </v>
          </cell>
          <cell r="E207">
            <v>0</v>
          </cell>
          <cell r="F207">
            <v>7238.7</v>
          </cell>
          <cell r="G207">
            <v>7238.7</v>
          </cell>
          <cell r="H207" t="str">
            <v xml:space="preserve"> </v>
          </cell>
          <cell r="I207">
            <v>0</v>
          </cell>
        </row>
        <row r="208">
          <cell r="A208">
            <v>2110</v>
          </cell>
          <cell r="B208" t="str">
            <v>'21100-0120-0000-000</v>
          </cell>
          <cell r="C208" t="str">
            <v>Victor Adrian Contreras Flores</v>
          </cell>
          <cell r="D208" t="str">
            <v xml:space="preserve"> </v>
          </cell>
          <cell r="E208">
            <v>0</v>
          </cell>
          <cell r="F208">
            <v>15660</v>
          </cell>
          <cell r="G208">
            <v>15660</v>
          </cell>
          <cell r="H208" t="str">
            <v xml:space="preserve"> </v>
          </cell>
          <cell r="I208">
            <v>0</v>
          </cell>
        </row>
        <row r="209">
          <cell r="A209">
            <v>2110</v>
          </cell>
          <cell r="B209" t="str">
            <v>'21100-0121-0000-000</v>
          </cell>
          <cell r="C209" t="str">
            <v>Aldo Eduardo Diaz Castro</v>
          </cell>
          <cell r="D209" t="str">
            <v xml:space="preserve"> </v>
          </cell>
          <cell r="E209">
            <v>0</v>
          </cell>
          <cell r="F209">
            <v>1160</v>
          </cell>
          <cell r="G209">
            <v>1160</v>
          </cell>
          <cell r="H209" t="str">
            <v xml:space="preserve"> </v>
          </cell>
          <cell r="I209">
            <v>0</v>
          </cell>
        </row>
        <row r="210">
          <cell r="A210">
            <v>2110</v>
          </cell>
          <cell r="B210" t="str">
            <v>'21100-0122-0000-000</v>
          </cell>
          <cell r="C210" t="str">
            <v>Fernando Bolaños Martinez</v>
          </cell>
          <cell r="D210" t="str">
            <v xml:space="preserve"> </v>
          </cell>
          <cell r="E210">
            <v>0</v>
          </cell>
          <cell r="F210">
            <v>22006.85</v>
          </cell>
          <cell r="G210">
            <v>22006.85</v>
          </cell>
          <cell r="H210" t="str">
            <v xml:space="preserve"> </v>
          </cell>
          <cell r="I210">
            <v>0</v>
          </cell>
        </row>
        <row r="211">
          <cell r="A211">
            <v>2110</v>
          </cell>
          <cell r="B211" t="str">
            <v>'21100-0123-0000-000</v>
          </cell>
          <cell r="C211" t="str">
            <v>Oscar Daniel Solis Rios</v>
          </cell>
          <cell r="D211" t="str">
            <v xml:space="preserve"> </v>
          </cell>
          <cell r="E211">
            <v>0</v>
          </cell>
          <cell r="F211">
            <v>0</v>
          </cell>
          <cell r="G211">
            <v>0</v>
          </cell>
          <cell r="H211" t="str">
            <v xml:space="preserve"> </v>
          </cell>
          <cell r="I211">
            <v>0</v>
          </cell>
        </row>
        <row r="212">
          <cell r="A212">
            <v>2110</v>
          </cell>
          <cell r="B212" t="str">
            <v>'21100-0124-0000-000</v>
          </cell>
          <cell r="C212" t="str">
            <v>Maderas San Juan Bosco Sa Cv</v>
          </cell>
          <cell r="D212" t="str">
            <v xml:space="preserve"> </v>
          </cell>
          <cell r="E212">
            <v>0</v>
          </cell>
          <cell r="F212">
            <v>13999.81</v>
          </cell>
          <cell r="G212">
            <v>13999.81</v>
          </cell>
          <cell r="H212" t="str">
            <v xml:space="preserve"> </v>
          </cell>
          <cell r="I212">
            <v>0</v>
          </cell>
        </row>
        <row r="213">
          <cell r="A213">
            <v>2110</v>
          </cell>
          <cell r="B213" t="str">
            <v>'21100-0125-0000-000</v>
          </cell>
          <cell r="C213" t="str">
            <v>Jose Caro Ruelas</v>
          </cell>
          <cell r="D213" t="str">
            <v xml:space="preserve"> </v>
          </cell>
          <cell r="E213">
            <v>0</v>
          </cell>
          <cell r="F213">
            <v>8700</v>
          </cell>
          <cell r="G213">
            <v>8700</v>
          </cell>
          <cell r="H213" t="str">
            <v xml:space="preserve"> </v>
          </cell>
          <cell r="I213">
            <v>0</v>
          </cell>
        </row>
        <row r="214">
          <cell r="A214">
            <v>2110</v>
          </cell>
          <cell r="B214" t="str">
            <v>'21100-0126-0000-000</v>
          </cell>
          <cell r="C214" t="str">
            <v>Guillermina Mendoza</v>
          </cell>
          <cell r="D214" t="str">
            <v xml:space="preserve"> </v>
          </cell>
          <cell r="E214">
            <v>0</v>
          </cell>
          <cell r="F214">
            <v>5220</v>
          </cell>
          <cell r="G214">
            <v>5220</v>
          </cell>
          <cell r="H214" t="str">
            <v xml:space="preserve"> </v>
          </cell>
          <cell r="I214">
            <v>0</v>
          </cell>
        </row>
        <row r="215">
          <cell r="A215">
            <v>2110</v>
          </cell>
          <cell r="B215" t="str">
            <v>'21100-0127-0000-000</v>
          </cell>
          <cell r="C215" t="str">
            <v xml:space="preserve">Lucero Adriana Frausto Ortega </v>
          </cell>
          <cell r="D215" t="str">
            <v xml:space="preserve"> </v>
          </cell>
          <cell r="E215">
            <v>0</v>
          </cell>
          <cell r="F215">
            <v>68600</v>
          </cell>
          <cell r="G215">
            <v>68600</v>
          </cell>
          <cell r="H215" t="str">
            <v xml:space="preserve"> </v>
          </cell>
          <cell r="I215">
            <v>0</v>
          </cell>
        </row>
        <row r="216">
          <cell r="A216">
            <v>2110</v>
          </cell>
          <cell r="B216" t="str">
            <v>'21100-0128-0000-000</v>
          </cell>
          <cell r="C216" t="str">
            <v>Massivo Servicios Integrales</v>
          </cell>
          <cell r="D216" t="str">
            <v xml:space="preserve"> </v>
          </cell>
          <cell r="E216">
            <v>0</v>
          </cell>
          <cell r="F216">
            <v>0</v>
          </cell>
          <cell r="G216">
            <v>0</v>
          </cell>
          <cell r="H216" t="str">
            <v xml:space="preserve"> </v>
          </cell>
          <cell r="I216">
            <v>0</v>
          </cell>
        </row>
        <row r="217">
          <cell r="A217">
            <v>2110</v>
          </cell>
          <cell r="B217" t="str">
            <v>'21100-0129-0000-000</v>
          </cell>
          <cell r="C217" t="str">
            <v>The Blinds Store Sa Cv</v>
          </cell>
          <cell r="D217" t="str">
            <v xml:space="preserve"> </v>
          </cell>
          <cell r="E217">
            <v>0</v>
          </cell>
          <cell r="F217">
            <v>84052.79</v>
          </cell>
          <cell r="G217">
            <v>84052.79</v>
          </cell>
          <cell r="H217" t="str">
            <v xml:space="preserve"> </v>
          </cell>
          <cell r="I217">
            <v>0</v>
          </cell>
        </row>
        <row r="218">
          <cell r="A218">
            <v>2110</v>
          </cell>
          <cell r="B218" t="str">
            <v>'21100-0130-0000-000</v>
          </cell>
          <cell r="C218" t="str">
            <v>Const. Marinelli SA de CV</v>
          </cell>
          <cell r="D218" t="str">
            <v xml:space="preserve"> </v>
          </cell>
          <cell r="E218">
            <v>0</v>
          </cell>
          <cell r="F218">
            <v>127600</v>
          </cell>
          <cell r="G218">
            <v>127600</v>
          </cell>
          <cell r="H218" t="str">
            <v xml:space="preserve"> </v>
          </cell>
          <cell r="I218">
            <v>0</v>
          </cell>
        </row>
        <row r="219">
          <cell r="A219">
            <v>2110</v>
          </cell>
          <cell r="B219" t="str">
            <v>'21100-0131-0000-000</v>
          </cell>
          <cell r="C219" t="str">
            <v>Promotora Hotelera Salmantina</v>
          </cell>
          <cell r="D219" t="str">
            <v xml:space="preserve"> </v>
          </cell>
          <cell r="E219">
            <v>0</v>
          </cell>
          <cell r="F219">
            <v>895.76</v>
          </cell>
          <cell r="G219">
            <v>895.76</v>
          </cell>
          <cell r="H219" t="str">
            <v xml:space="preserve"> </v>
          </cell>
          <cell r="I219">
            <v>0</v>
          </cell>
        </row>
        <row r="220">
          <cell r="A220">
            <v>2110</v>
          </cell>
          <cell r="B220" t="str">
            <v>'21100-0132-0000-000</v>
          </cell>
          <cell r="C220" t="str">
            <v xml:space="preserve">Mil Ideas Publicidad Sa de CV </v>
          </cell>
          <cell r="D220" t="str">
            <v xml:space="preserve"> </v>
          </cell>
          <cell r="E220">
            <v>0</v>
          </cell>
          <cell r="F220">
            <v>60750.5</v>
          </cell>
          <cell r="G220">
            <v>60750.5</v>
          </cell>
          <cell r="H220" t="str">
            <v xml:space="preserve"> </v>
          </cell>
          <cell r="I220">
            <v>0</v>
          </cell>
        </row>
        <row r="221">
          <cell r="A221">
            <v>2110</v>
          </cell>
          <cell r="B221" t="str">
            <v>'21100-0133-0000-000</v>
          </cell>
          <cell r="C221" t="str">
            <v>Servicios Comerciales Santi</v>
          </cell>
          <cell r="D221" t="str">
            <v xml:space="preserve"> </v>
          </cell>
          <cell r="E221">
            <v>0</v>
          </cell>
          <cell r="F221">
            <v>14848</v>
          </cell>
          <cell r="G221">
            <v>14848</v>
          </cell>
          <cell r="H221" t="str">
            <v xml:space="preserve"> </v>
          </cell>
          <cell r="I221">
            <v>0</v>
          </cell>
        </row>
        <row r="222">
          <cell r="A222">
            <v>2110</v>
          </cell>
          <cell r="B222" t="str">
            <v>'21100-0134-0000-000</v>
          </cell>
          <cell r="C222" t="str">
            <v>Productos Lamas SA de CV</v>
          </cell>
          <cell r="D222" t="str">
            <v xml:space="preserve"> </v>
          </cell>
          <cell r="E222">
            <v>0</v>
          </cell>
          <cell r="F222">
            <v>5869.44</v>
          </cell>
          <cell r="G222">
            <v>5869.44</v>
          </cell>
          <cell r="H222" t="str">
            <v xml:space="preserve"> </v>
          </cell>
          <cell r="I222">
            <v>0</v>
          </cell>
        </row>
        <row r="223">
          <cell r="A223">
            <v>2110</v>
          </cell>
          <cell r="B223" t="str">
            <v>'21100-0135-0000-000</v>
          </cell>
          <cell r="C223" t="str">
            <v>Moises Mata Piña</v>
          </cell>
          <cell r="D223" t="str">
            <v xml:space="preserve"> </v>
          </cell>
          <cell r="E223">
            <v>0</v>
          </cell>
          <cell r="F223">
            <v>1800</v>
          </cell>
          <cell r="G223">
            <v>1800</v>
          </cell>
          <cell r="H223" t="str">
            <v xml:space="preserve"> </v>
          </cell>
          <cell r="I223">
            <v>0</v>
          </cell>
        </row>
        <row r="224">
          <cell r="A224">
            <v>2110</v>
          </cell>
          <cell r="B224" t="str">
            <v>'21100-0136-0000-000</v>
          </cell>
          <cell r="C224" t="str">
            <v>Juan Rocha Muñoz</v>
          </cell>
          <cell r="D224" t="str">
            <v xml:space="preserve"> </v>
          </cell>
          <cell r="E224">
            <v>0</v>
          </cell>
          <cell r="F224">
            <v>128591.08</v>
          </cell>
          <cell r="G224">
            <v>128591.08</v>
          </cell>
          <cell r="H224" t="str">
            <v xml:space="preserve"> </v>
          </cell>
          <cell r="I224">
            <v>0</v>
          </cell>
        </row>
        <row r="225">
          <cell r="A225">
            <v>2110</v>
          </cell>
          <cell r="B225" t="str">
            <v>'21100-0137-0000-000</v>
          </cell>
          <cell r="C225" t="str">
            <v>Transportes Turisticos Bajio Sa Cv</v>
          </cell>
          <cell r="D225" t="str">
            <v xml:space="preserve"> </v>
          </cell>
          <cell r="E225">
            <v>0</v>
          </cell>
          <cell r="F225">
            <v>20000</v>
          </cell>
          <cell r="G225">
            <v>20000</v>
          </cell>
          <cell r="H225" t="str">
            <v xml:space="preserve"> </v>
          </cell>
          <cell r="I225">
            <v>0</v>
          </cell>
        </row>
        <row r="226">
          <cell r="A226">
            <v>2110</v>
          </cell>
          <cell r="B226" t="str">
            <v>'21100-0138-0000-000</v>
          </cell>
          <cell r="C226" t="str">
            <v>Daniel Jacinto de la Torre</v>
          </cell>
          <cell r="D226" t="str">
            <v xml:space="preserve"> </v>
          </cell>
          <cell r="E226">
            <v>0</v>
          </cell>
          <cell r="F226">
            <v>1624</v>
          </cell>
          <cell r="G226">
            <v>1624</v>
          </cell>
          <cell r="H226" t="str">
            <v xml:space="preserve"> </v>
          </cell>
          <cell r="I226">
            <v>0</v>
          </cell>
        </row>
        <row r="227">
          <cell r="A227">
            <v>2110</v>
          </cell>
          <cell r="B227" t="str">
            <v>'21100-0139-0000-000</v>
          </cell>
          <cell r="C227" t="str">
            <v xml:space="preserve">Juan Bernardo Aguado Martinez </v>
          </cell>
          <cell r="D227" t="str">
            <v xml:space="preserve"> </v>
          </cell>
          <cell r="E227">
            <v>0</v>
          </cell>
          <cell r="F227">
            <v>19534.13</v>
          </cell>
          <cell r="G227">
            <v>19534.13</v>
          </cell>
          <cell r="H227" t="str">
            <v xml:space="preserve"> </v>
          </cell>
          <cell r="I227">
            <v>0</v>
          </cell>
        </row>
        <row r="228">
          <cell r="A228">
            <v>2110</v>
          </cell>
          <cell r="B228" t="str">
            <v>'21100-0140-0000-000</v>
          </cell>
          <cell r="C228" t="str">
            <v xml:space="preserve">Sembrina </v>
          </cell>
          <cell r="D228" t="str">
            <v xml:space="preserve"> </v>
          </cell>
          <cell r="E228">
            <v>0</v>
          </cell>
          <cell r="F228">
            <v>13000</v>
          </cell>
          <cell r="G228">
            <v>13000</v>
          </cell>
          <cell r="H228" t="str">
            <v xml:space="preserve"> </v>
          </cell>
          <cell r="I228">
            <v>0</v>
          </cell>
        </row>
        <row r="229">
          <cell r="A229">
            <v>2110</v>
          </cell>
          <cell r="B229" t="str">
            <v>'21100-0141-0000-000</v>
          </cell>
          <cell r="C229" t="str">
            <v>Ferreteria y Plomeria Gueorsa, Sa</v>
          </cell>
          <cell r="D229" t="str">
            <v xml:space="preserve"> </v>
          </cell>
          <cell r="E229">
            <v>0</v>
          </cell>
          <cell r="F229">
            <v>72940</v>
          </cell>
          <cell r="G229">
            <v>72940</v>
          </cell>
          <cell r="H229" t="str">
            <v xml:space="preserve"> </v>
          </cell>
          <cell r="I229">
            <v>0</v>
          </cell>
        </row>
        <row r="230">
          <cell r="A230">
            <v>2110</v>
          </cell>
          <cell r="B230" t="str">
            <v>'21100-0142-0000-000</v>
          </cell>
          <cell r="C230" t="str">
            <v>Ramiro Esaul Martinez Glez.</v>
          </cell>
          <cell r="D230" t="str">
            <v xml:space="preserve"> </v>
          </cell>
          <cell r="E230">
            <v>0</v>
          </cell>
          <cell r="F230">
            <v>1599.64</v>
          </cell>
          <cell r="G230">
            <v>1599.64</v>
          </cell>
          <cell r="H230" t="str">
            <v xml:space="preserve"> </v>
          </cell>
          <cell r="I230">
            <v>0</v>
          </cell>
        </row>
        <row r="231">
          <cell r="A231">
            <v>2110</v>
          </cell>
          <cell r="B231" t="str">
            <v>'21100-0143-0000-000</v>
          </cell>
          <cell r="C231" t="str">
            <v>Maria de los Angeles Velasco B</v>
          </cell>
          <cell r="D231" t="str">
            <v xml:space="preserve"> </v>
          </cell>
          <cell r="E231">
            <v>0</v>
          </cell>
          <cell r="F231">
            <v>5742</v>
          </cell>
          <cell r="G231">
            <v>5742</v>
          </cell>
          <cell r="H231" t="str">
            <v xml:space="preserve"> </v>
          </cell>
          <cell r="I231">
            <v>0</v>
          </cell>
        </row>
        <row r="232">
          <cell r="A232">
            <v>2110</v>
          </cell>
          <cell r="B232" t="str">
            <v>'21100-0144-0000-000</v>
          </cell>
          <cell r="C232" t="str">
            <v>Gaston Herrera Bokits</v>
          </cell>
          <cell r="D232" t="str">
            <v xml:space="preserve"> </v>
          </cell>
          <cell r="E232">
            <v>0</v>
          </cell>
          <cell r="F232">
            <v>0</v>
          </cell>
          <cell r="G232">
            <v>0</v>
          </cell>
          <cell r="H232" t="str">
            <v xml:space="preserve"> </v>
          </cell>
          <cell r="I232">
            <v>0</v>
          </cell>
        </row>
        <row r="233">
          <cell r="A233">
            <v>2110</v>
          </cell>
          <cell r="B233" t="str">
            <v>'21100-0145-0000-000</v>
          </cell>
          <cell r="C233" t="str">
            <v xml:space="preserve">Patronato de la Feria Estatal </v>
          </cell>
          <cell r="D233" t="str">
            <v xml:space="preserve"> </v>
          </cell>
          <cell r="E233">
            <v>0</v>
          </cell>
          <cell r="F233">
            <v>6900.6</v>
          </cell>
          <cell r="G233">
            <v>6900.6</v>
          </cell>
          <cell r="H233" t="str">
            <v xml:space="preserve"> </v>
          </cell>
          <cell r="I233">
            <v>0</v>
          </cell>
        </row>
        <row r="234">
          <cell r="A234">
            <v>2110</v>
          </cell>
          <cell r="B234" t="str">
            <v>'21100-0146-0000-000</v>
          </cell>
          <cell r="C234" t="str">
            <v>Dinnek Maquinas de Coser</v>
          </cell>
          <cell r="D234" t="str">
            <v xml:space="preserve"> </v>
          </cell>
          <cell r="E234">
            <v>0</v>
          </cell>
          <cell r="F234">
            <v>1900.03</v>
          </cell>
          <cell r="G234">
            <v>1900.03</v>
          </cell>
          <cell r="H234" t="str">
            <v xml:space="preserve"> </v>
          </cell>
          <cell r="I234">
            <v>0</v>
          </cell>
        </row>
        <row r="235">
          <cell r="A235">
            <v>2110</v>
          </cell>
          <cell r="B235" t="str">
            <v>'21100-0147-0000-000</v>
          </cell>
          <cell r="C235" t="str">
            <v xml:space="preserve">Colegio de Contadores </v>
          </cell>
          <cell r="D235" t="str">
            <v xml:space="preserve"> </v>
          </cell>
          <cell r="E235">
            <v>0</v>
          </cell>
          <cell r="F235">
            <v>9206</v>
          </cell>
          <cell r="G235">
            <v>9206</v>
          </cell>
          <cell r="H235" t="str">
            <v xml:space="preserve"> </v>
          </cell>
          <cell r="I235">
            <v>0</v>
          </cell>
        </row>
        <row r="236">
          <cell r="A236">
            <v>2110</v>
          </cell>
          <cell r="B236" t="str">
            <v>'21100-0148-0000-000</v>
          </cell>
          <cell r="C236" t="str">
            <v>Marco Antonio Anaya Solorzano</v>
          </cell>
          <cell r="D236" t="str">
            <v xml:space="preserve"> </v>
          </cell>
          <cell r="E236">
            <v>0</v>
          </cell>
          <cell r="F236">
            <v>0</v>
          </cell>
          <cell r="G236">
            <v>0</v>
          </cell>
          <cell r="H236" t="str">
            <v xml:space="preserve"> </v>
          </cell>
          <cell r="I236">
            <v>0</v>
          </cell>
        </row>
        <row r="237">
          <cell r="A237">
            <v>2110</v>
          </cell>
          <cell r="B237" t="str">
            <v>'21100-0149-0000-000</v>
          </cell>
          <cell r="C237" t="str">
            <v xml:space="preserve">Harmonia Consultores sc </v>
          </cell>
          <cell r="D237" t="str">
            <v xml:space="preserve"> </v>
          </cell>
          <cell r="E237">
            <v>0</v>
          </cell>
          <cell r="F237">
            <v>4350</v>
          </cell>
          <cell r="G237">
            <v>4350</v>
          </cell>
          <cell r="H237" t="str">
            <v xml:space="preserve"> </v>
          </cell>
          <cell r="I237">
            <v>0</v>
          </cell>
        </row>
        <row r="238">
          <cell r="A238">
            <v>2110</v>
          </cell>
          <cell r="B238" t="str">
            <v>'21100-0150-0000-000</v>
          </cell>
          <cell r="C238" t="str">
            <v>Jorge Arturo Perez Garcia</v>
          </cell>
          <cell r="D238" t="str">
            <v xml:space="preserve"> </v>
          </cell>
          <cell r="E238">
            <v>0</v>
          </cell>
          <cell r="F238">
            <v>40744</v>
          </cell>
          <cell r="G238">
            <v>40744</v>
          </cell>
          <cell r="H238" t="str">
            <v xml:space="preserve"> </v>
          </cell>
          <cell r="I238">
            <v>0</v>
          </cell>
        </row>
        <row r="239">
          <cell r="A239">
            <v>2110</v>
          </cell>
          <cell r="B239" t="str">
            <v>'21100-0151-0000-000</v>
          </cell>
          <cell r="C239" t="str">
            <v xml:space="preserve">Edison Maquinaria </v>
          </cell>
          <cell r="D239" t="str">
            <v xml:space="preserve"> </v>
          </cell>
          <cell r="E239">
            <v>0</v>
          </cell>
          <cell r="F239">
            <v>1778.98</v>
          </cell>
          <cell r="G239">
            <v>1778.98</v>
          </cell>
          <cell r="H239" t="str">
            <v xml:space="preserve"> </v>
          </cell>
          <cell r="I239">
            <v>0</v>
          </cell>
        </row>
        <row r="240">
          <cell r="A240">
            <v>2110</v>
          </cell>
          <cell r="B240" t="str">
            <v>'21100-0152-0000-000</v>
          </cell>
          <cell r="C240" t="str">
            <v>Comercializacion y Logistica Ceja Sa Cv</v>
          </cell>
          <cell r="D240" t="str">
            <v xml:space="preserve"> </v>
          </cell>
          <cell r="E240">
            <v>0</v>
          </cell>
          <cell r="F240">
            <v>4360</v>
          </cell>
          <cell r="G240">
            <v>24360</v>
          </cell>
          <cell r="H240" t="str">
            <v xml:space="preserve"> </v>
          </cell>
          <cell r="I240">
            <v>20000</v>
          </cell>
        </row>
        <row r="241">
          <cell r="A241">
            <v>2110</v>
          </cell>
          <cell r="B241" t="str">
            <v>'21100-0153-0000-000</v>
          </cell>
          <cell r="C241" t="str">
            <v>Carlos Roberto Avelarde Heredia</v>
          </cell>
          <cell r="D241" t="str">
            <v xml:space="preserve"> </v>
          </cell>
          <cell r="E241">
            <v>0</v>
          </cell>
          <cell r="F241">
            <v>0</v>
          </cell>
          <cell r="G241">
            <v>0</v>
          </cell>
          <cell r="H241" t="str">
            <v xml:space="preserve"> </v>
          </cell>
          <cell r="I241">
            <v>0</v>
          </cell>
        </row>
        <row r="242">
          <cell r="A242">
            <v>2110</v>
          </cell>
          <cell r="B242" t="str">
            <v>'21100-0154-0000-000</v>
          </cell>
          <cell r="C242" t="str">
            <v>Pablo Antonio Valadez Hdez</v>
          </cell>
          <cell r="D242" t="str">
            <v xml:space="preserve"> </v>
          </cell>
          <cell r="E242">
            <v>0</v>
          </cell>
          <cell r="F242">
            <v>0</v>
          </cell>
          <cell r="G242">
            <v>0</v>
          </cell>
          <cell r="H242" t="str">
            <v xml:space="preserve"> </v>
          </cell>
          <cell r="I242">
            <v>0</v>
          </cell>
        </row>
        <row r="243">
          <cell r="A243">
            <v>2110</v>
          </cell>
          <cell r="B243" t="str">
            <v>'21100-0155-0000-000</v>
          </cell>
          <cell r="C243" t="str">
            <v>Diana Del Rocio Salazar</v>
          </cell>
          <cell r="D243" t="str">
            <v xml:space="preserve"> </v>
          </cell>
          <cell r="E243">
            <v>0</v>
          </cell>
          <cell r="F243">
            <v>0</v>
          </cell>
          <cell r="G243">
            <v>0</v>
          </cell>
          <cell r="H243" t="str">
            <v xml:space="preserve"> </v>
          </cell>
          <cell r="I243">
            <v>0</v>
          </cell>
        </row>
        <row r="244">
          <cell r="A244">
            <v>2110</v>
          </cell>
          <cell r="B244" t="str">
            <v>'21100-0156-0000-000</v>
          </cell>
          <cell r="C244" t="str">
            <v>Salvador Olvera Govea</v>
          </cell>
          <cell r="D244" t="str">
            <v xml:space="preserve"> </v>
          </cell>
          <cell r="E244">
            <v>0</v>
          </cell>
          <cell r="F244">
            <v>0</v>
          </cell>
          <cell r="G244">
            <v>0</v>
          </cell>
          <cell r="H244" t="str">
            <v xml:space="preserve"> </v>
          </cell>
          <cell r="I244">
            <v>0</v>
          </cell>
        </row>
        <row r="245">
          <cell r="A245">
            <v>2110</v>
          </cell>
          <cell r="B245" t="str">
            <v>'21100-0157-0000-000</v>
          </cell>
          <cell r="C245" t="str">
            <v>Armando Enrique Rashi Hdez Chagoya</v>
          </cell>
          <cell r="D245" t="str">
            <v xml:space="preserve"> </v>
          </cell>
          <cell r="E245">
            <v>0</v>
          </cell>
          <cell r="F245">
            <v>0</v>
          </cell>
          <cell r="G245">
            <v>0</v>
          </cell>
          <cell r="H245" t="str">
            <v xml:space="preserve"> </v>
          </cell>
          <cell r="I245">
            <v>0</v>
          </cell>
        </row>
        <row r="246">
          <cell r="A246">
            <v>2110</v>
          </cell>
          <cell r="B246" t="str">
            <v>'21100-0158-0000-000</v>
          </cell>
          <cell r="C246" t="str">
            <v>Modatelas SAPI</v>
          </cell>
          <cell r="D246" t="str">
            <v xml:space="preserve"> </v>
          </cell>
          <cell r="E246">
            <v>0</v>
          </cell>
          <cell r="F246">
            <v>0</v>
          </cell>
          <cell r="G246">
            <v>0</v>
          </cell>
          <cell r="H246" t="str">
            <v xml:space="preserve"> </v>
          </cell>
          <cell r="I246">
            <v>0</v>
          </cell>
        </row>
        <row r="247">
          <cell r="A247">
            <v>2110</v>
          </cell>
          <cell r="B247" t="str">
            <v>'21100-0159-0000-000</v>
          </cell>
          <cell r="C247" t="str">
            <v>Abastecedora Maximo, SA</v>
          </cell>
          <cell r="D247" t="str">
            <v xml:space="preserve"> </v>
          </cell>
          <cell r="E247">
            <v>0</v>
          </cell>
          <cell r="F247">
            <v>0</v>
          </cell>
          <cell r="G247">
            <v>0</v>
          </cell>
          <cell r="H247" t="str">
            <v xml:space="preserve"> </v>
          </cell>
          <cell r="I247">
            <v>0</v>
          </cell>
        </row>
        <row r="248">
          <cell r="A248">
            <v>2110</v>
          </cell>
          <cell r="B248" t="str">
            <v>'21100-0160-0000-000</v>
          </cell>
          <cell r="C248" t="str">
            <v>Joel Vazquez Ramirez</v>
          </cell>
          <cell r="D248" t="str">
            <v xml:space="preserve"> </v>
          </cell>
          <cell r="E248">
            <v>0</v>
          </cell>
          <cell r="F248">
            <v>0</v>
          </cell>
          <cell r="G248">
            <v>0</v>
          </cell>
          <cell r="H248" t="str">
            <v xml:space="preserve"> </v>
          </cell>
          <cell r="I248">
            <v>0</v>
          </cell>
        </row>
        <row r="249">
          <cell r="A249">
            <v>2110</v>
          </cell>
          <cell r="B249" t="str">
            <v>'21100-0161-0000-000</v>
          </cell>
          <cell r="C249" t="str">
            <v>Leticia Jaqueline Arrona Borja</v>
          </cell>
          <cell r="D249" t="str">
            <v xml:space="preserve"> </v>
          </cell>
          <cell r="E249">
            <v>0</v>
          </cell>
          <cell r="F249">
            <v>0</v>
          </cell>
          <cell r="G249">
            <v>0</v>
          </cell>
          <cell r="H249" t="str">
            <v xml:space="preserve"> </v>
          </cell>
          <cell r="I249">
            <v>0</v>
          </cell>
        </row>
        <row r="250">
          <cell r="A250">
            <v>2110</v>
          </cell>
          <cell r="B250" t="str">
            <v>'21100-0162-0000-000</v>
          </cell>
          <cell r="C250" t="str">
            <v>Patronato del Parque Metropol. Leon Gto</v>
          </cell>
          <cell r="D250" t="str">
            <v xml:space="preserve"> </v>
          </cell>
          <cell r="E250">
            <v>0</v>
          </cell>
          <cell r="F250">
            <v>0</v>
          </cell>
          <cell r="G250">
            <v>0</v>
          </cell>
          <cell r="H250" t="str">
            <v xml:space="preserve"> </v>
          </cell>
          <cell r="I250">
            <v>0</v>
          </cell>
        </row>
        <row r="251">
          <cell r="A251">
            <v>2110</v>
          </cell>
          <cell r="B251" t="str">
            <v>'21100-0163-0000-000</v>
          </cell>
          <cell r="C251" t="str">
            <v>Jose de la Luz Rios Garcia</v>
          </cell>
          <cell r="D251" t="str">
            <v xml:space="preserve"> </v>
          </cell>
          <cell r="E251">
            <v>0</v>
          </cell>
          <cell r="F251">
            <v>0</v>
          </cell>
          <cell r="G251">
            <v>0</v>
          </cell>
          <cell r="H251" t="str">
            <v xml:space="preserve"> </v>
          </cell>
          <cell r="I251">
            <v>0</v>
          </cell>
        </row>
        <row r="252">
          <cell r="A252">
            <v>2110</v>
          </cell>
          <cell r="B252" t="str">
            <v>'21100-0164-0000-000</v>
          </cell>
          <cell r="C252" t="str">
            <v>Innova Sport SA</v>
          </cell>
          <cell r="D252" t="str">
            <v xml:space="preserve"> </v>
          </cell>
          <cell r="E252">
            <v>0</v>
          </cell>
          <cell r="F252">
            <v>0</v>
          </cell>
          <cell r="G252">
            <v>0</v>
          </cell>
          <cell r="H252" t="str">
            <v xml:space="preserve"> </v>
          </cell>
          <cell r="I252">
            <v>0</v>
          </cell>
        </row>
        <row r="253">
          <cell r="A253">
            <v>2110</v>
          </cell>
          <cell r="B253" t="str">
            <v>'21100-0165-0000-000</v>
          </cell>
          <cell r="C253" t="str">
            <v xml:space="preserve">Servicios Profesionales en Sistemas </v>
          </cell>
          <cell r="D253" t="str">
            <v xml:space="preserve"> </v>
          </cell>
          <cell r="E253">
            <v>0</v>
          </cell>
          <cell r="F253">
            <v>0</v>
          </cell>
          <cell r="G253">
            <v>0</v>
          </cell>
          <cell r="H253" t="str">
            <v xml:space="preserve"> </v>
          </cell>
          <cell r="I253">
            <v>0</v>
          </cell>
        </row>
        <row r="254">
          <cell r="A254">
            <v>2110</v>
          </cell>
          <cell r="B254" t="str">
            <v>'21100-0166-0000-000</v>
          </cell>
          <cell r="C254" t="str">
            <v>Madame Dubarry Sa Cv</v>
          </cell>
          <cell r="D254" t="str">
            <v xml:space="preserve"> </v>
          </cell>
          <cell r="E254">
            <v>0</v>
          </cell>
          <cell r="F254">
            <v>0</v>
          </cell>
          <cell r="G254">
            <v>0</v>
          </cell>
          <cell r="H254" t="str">
            <v xml:space="preserve"> </v>
          </cell>
          <cell r="I254">
            <v>0</v>
          </cell>
        </row>
        <row r="255">
          <cell r="A255">
            <v>2110</v>
          </cell>
          <cell r="B255" t="str">
            <v>'21100-0167-0000-000</v>
          </cell>
          <cell r="C255" t="str">
            <v>Caderent SA de CV</v>
          </cell>
          <cell r="D255" t="str">
            <v xml:space="preserve"> </v>
          </cell>
          <cell r="E255">
            <v>0</v>
          </cell>
          <cell r="F255">
            <v>0</v>
          </cell>
          <cell r="G255">
            <v>0</v>
          </cell>
          <cell r="H255" t="str">
            <v xml:space="preserve"> </v>
          </cell>
          <cell r="I255">
            <v>0</v>
          </cell>
        </row>
        <row r="256">
          <cell r="A256">
            <v>2110</v>
          </cell>
          <cell r="B256" t="str">
            <v>'21100-0168-0000-000</v>
          </cell>
          <cell r="C256" t="str">
            <v>Eliseo Renta Todo</v>
          </cell>
          <cell r="D256" t="str">
            <v xml:space="preserve"> </v>
          </cell>
          <cell r="E256">
            <v>0</v>
          </cell>
          <cell r="F256">
            <v>0</v>
          </cell>
          <cell r="G256">
            <v>0</v>
          </cell>
          <cell r="H256" t="str">
            <v xml:space="preserve"> </v>
          </cell>
          <cell r="I256">
            <v>0</v>
          </cell>
        </row>
        <row r="257">
          <cell r="A257">
            <v>2110</v>
          </cell>
          <cell r="B257" t="str">
            <v>'21100-0169-0000-000</v>
          </cell>
          <cell r="C257" t="str">
            <v xml:space="preserve">Pinturas y Acabados Arquitectonicos </v>
          </cell>
          <cell r="D257" t="str">
            <v xml:space="preserve"> </v>
          </cell>
          <cell r="E257">
            <v>0</v>
          </cell>
          <cell r="F257">
            <v>0</v>
          </cell>
          <cell r="G257">
            <v>0</v>
          </cell>
          <cell r="H257" t="str">
            <v xml:space="preserve"> </v>
          </cell>
          <cell r="I257">
            <v>0</v>
          </cell>
        </row>
        <row r="258">
          <cell r="A258">
            <v>2110</v>
          </cell>
          <cell r="B258" t="str">
            <v>'21100-0170-0000-000</v>
          </cell>
          <cell r="C258" t="str">
            <v>Luz Italia de los Angeles Gonzalez Barron</v>
          </cell>
          <cell r="D258" t="str">
            <v xml:space="preserve"> </v>
          </cell>
          <cell r="E258">
            <v>0</v>
          </cell>
          <cell r="F258">
            <v>0</v>
          </cell>
          <cell r="G258">
            <v>0</v>
          </cell>
          <cell r="H258" t="str">
            <v xml:space="preserve"> </v>
          </cell>
          <cell r="I258">
            <v>0</v>
          </cell>
        </row>
        <row r="259">
          <cell r="A259">
            <v>2110</v>
          </cell>
          <cell r="B259" t="str">
            <v>'21100-0171-0000-000</v>
          </cell>
          <cell r="C259" t="str">
            <v>Sydney Suarez Hinojosa</v>
          </cell>
          <cell r="D259" t="str">
            <v xml:space="preserve"> </v>
          </cell>
          <cell r="E259">
            <v>0</v>
          </cell>
          <cell r="F259">
            <v>0</v>
          </cell>
          <cell r="G259">
            <v>0</v>
          </cell>
          <cell r="H259" t="str">
            <v xml:space="preserve"> </v>
          </cell>
          <cell r="I259">
            <v>0</v>
          </cell>
        </row>
        <row r="260">
          <cell r="A260">
            <v>2110</v>
          </cell>
          <cell r="B260" t="str">
            <v>'21100-0172-0000-000</v>
          </cell>
          <cell r="C260" t="str">
            <v>Rogelio Bonilla Quijas</v>
          </cell>
          <cell r="D260" t="str">
            <v xml:space="preserve"> </v>
          </cell>
          <cell r="E260">
            <v>0</v>
          </cell>
          <cell r="F260">
            <v>0</v>
          </cell>
          <cell r="G260">
            <v>0</v>
          </cell>
          <cell r="H260" t="str">
            <v xml:space="preserve"> </v>
          </cell>
          <cell r="I260">
            <v>0</v>
          </cell>
        </row>
        <row r="261">
          <cell r="A261">
            <v>2110</v>
          </cell>
          <cell r="B261" t="str">
            <v>'21100-0173-0000-000</v>
          </cell>
          <cell r="C261" t="str">
            <v>Gabriel  Alejandro Bravo Banale</v>
          </cell>
          <cell r="D261" t="str">
            <v xml:space="preserve"> </v>
          </cell>
          <cell r="E261">
            <v>0</v>
          </cell>
          <cell r="F261">
            <v>34200</v>
          </cell>
          <cell r="G261">
            <v>34200</v>
          </cell>
          <cell r="H261" t="str">
            <v xml:space="preserve"> </v>
          </cell>
          <cell r="I261">
            <v>0</v>
          </cell>
        </row>
        <row r="262">
          <cell r="A262">
            <v>2110</v>
          </cell>
          <cell r="B262" t="str">
            <v>'21100-0174-0000-000</v>
          </cell>
          <cell r="C262" t="str">
            <v>Aldo Gabriel Lopez Montañez</v>
          </cell>
          <cell r="D262" t="str">
            <v xml:space="preserve"> </v>
          </cell>
          <cell r="E262">
            <v>0</v>
          </cell>
          <cell r="F262">
            <v>0</v>
          </cell>
          <cell r="G262">
            <v>0</v>
          </cell>
          <cell r="H262" t="str">
            <v xml:space="preserve"> </v>
          </cell>
          <cell r="I262">
            <v>0</v>
          </cell>
        </row>
        <row r="263">
          <cell r="A263">
            <v>2110</v>
          </cell>
          <cell r="B263" t="str">
            <v>'21100-0175-0000-000</v>
          </cell>
          <cell r="C263" t="str">
            <v xml:space="preserve">Ma. de los Angeles Hernandez </v>
          </cell>
          <cell r="D263" t="str">
            <v xml:space="preserve"> </v>
          </cell>
          <cell r="E263">
            <v>0</v>
          </cell>
          <cell r="F263">
            <v>0</v>
          </cell>
          <cell r="G263">
            <v>0</v>
          </cell>
          <cell r="H263" t="str">
            <v xml:space="preserve"> </v>
          </cell>
          <cell r="I263">
            <v>0</v>
          </cell>
        </row>
        <row r="264">
          <cell r="A264">
            <v>2110</v>
          </cell>
          <cell r="B264" t="str">
            <v>'21100-0176-0000-000</v>
          </cell>
          <cell r="C264" t="str">
            <v>Impresos y Construccion Ind. Remace</v>
          </cell>
          <cell r="D264" t="str">
            <v xml:space="preserve"> </v>
          </cell>
          <cell r="E264">
            <v>0</v>
          </cell>
          <cell r="F264">
            <v>0</v>
          </cell>
          <cell r="G264">
            <v>0</v>
          </cell>
          <cell r="H264" t="str">
            <v xml:space="preserve"> </v>
          </cell>
          <cell r="I264">
            <v>0</v>
          </cell>
        </row>
        <row r="265">
          <cell r="A265">
            <v>2110</v>
          </cell>
          <cell r="B265" t="str">
            <v>'21100-0177-0000-000</v>
          </cell>
          <cell r="C265" t="str">
            <v>Deportes Chuy Sport</v>
          </cell>
          <cell r="D265" t="str">
            <v xml:space="preserve"> </v>
          </cell>
          <cell r="E265">
            <v>0</v>
          </cell>
          <cell r="F265">
            <v>0</v>
          </cell>
          <cell r="G265">
            <v>0</v>
          </cell>
          <cell r="H265" t="str">
            <v xml:space="preserve"> </v>
          </cell>
          <cell r="I265">
            <v>0</v>
          </cell>
        </row>
        <row r="266">
          <cell r="A266">
            <v>2110</v>
          </cell>
          <cell r="B266" t="str">
            <v>'21100-0178-0000-000</v>
          </cell>
          <cell r="C266" t="str">
            <v>Julio Cesar del Angel Esquivel</v>
          </cell>
          <cell r="D266" t="str">
            <v xml:space="preserve"> </v>
          </cell>
          <cell r="E266">
            <v>0</v>
          </cell>
          <cell r="F266">
            <v>0</v>
          </cell>
          <cell r="G266">
            <v>0</v>
          </cell>
          <cell r="H266" t="str">
            <v xml:space="preserve"> </v>
          </cell>
          <cell r="I266">
            <v>0</v>
          </cell>
        </row>
        <row r="267">
          <cell r="A267">
            <v>2110</v>
          </cell>
          <cell r="B267" t="str">
            <v>'21100-0179-0000-000</v>
          </cell>
          <cell r="C267" t="str">
            <v>Proyectos en Const. y Mat. Jozzer</v>
          </cell>
          <cell r="D267" t="str">
            <v xml:space="preserve"> </v>
          </cell>
          <cell r="E267">
            <v>0</v>
          </cell>
          <cell r="F267">
            <v>0</v>
          </cell>
          <cell r="G267">
            <v>0</v>
          </cell>
          <cell r="H267" t="str">
            <v xml:space="preserve"> </v>
          </cell>
          <cell r="I267">
            <v>0</v>
          </cell>
        </row>
        <row r="268">
          <cell r="A268">
            <v>2110</v>
          </cell>
          <cell r="B268" t="str">
            <v>'21100-0180-0000-000</v>
          </cell>
          <cell r="C268" t="str">
            <v>Vive Mexico A.C</v>
          </cell>
          <cell r="D268" t="str">
            <v xml:space="preserve"> </v>
          </cell>
          <cell r="E268">
            <v>0</v>
          </cell>
          <cell r="F268">
            <v>0</v>
          </cell>
          <cell r="G268">
            <v>0</v>
          </cell>
          <cell r="H268" t="str">
            <v xml:space="preserve"> </v>
          </cell>
          <cell r="I268">
            <v>0</v>
          </cell>
        </row>
        <row r="269">
          <cell r="A269">
            <v>2110</v>
          </cell>
          <cell r="B269" t="str">
            <v>'21100-0181-0000-000</v>
          </cell>
          <cell r="C269" t="str">
            <v>Hector Rabell Fritz</v>
          </cell>
          <cell r="D269" t="str">
            <v xml:space="preserve"> </v>
          </cell>
          <cell r="E269">
            <v>0</v>
          </cell>
          <cell r="F269">
            <v>0</v>
          </cell>
          <cell r="G269">
            <v>0</v>
          </cell>
          <cell r="H269" t="str">
            <v xml:space="preserve"> </v>
          </cell>
          <cell r="I269">
            <v>0</v>
          </cell>
        </row>
        <row r="270">
          <cell r="A270">
            <v>2110</v>
          </cell>
          <cell r="B270" t="str">
            <v>'21100-0182-0000-000</v>
          </cell>
          <cell r="C270" t="str">
            <v>Peña Ramirez Ma Guadalupe</v>
          </cell>
          <cell r="D270" t="str">
            <v xml:space="preserve"> </v>
          </cell>
          <cell r="E270">
            <v>0</v>
          </cell>
          <cell r="F270">
            <v>0</v>
          </cell>
          <cell r="G270">
            <v>0</v>
          </cell>
          <cell r="H270" t="str">
            <v xml:space="preserve"> </v>
          </cell>
          <cell r="I270">
            <v>0</v>
          </cell>
        </row>
        <row r="271">
          <cell r="A271">
            <v>2110</v>
          </cell>
          <cell r="B271" t="str">
            <v>'21100-0183-0000-000</v>
          </cell>
          <cell r="C271" t="str">
            <v>Ma Gabriela Mares Luna</v>
          </cell>
          <cell r="D271" t="str">
            <v xml:space="preserve"> </v>
          </cell>
          <cell r="E271">
            <v>0</v>
          </cell>
          <cell r="F271">
            <v>0</v>
          </cell>
          <cell r="G271">
            <v>0</v>
          </cell>
          <cell r="H271" t="str">
            <v xml:space="preserve"> </v>
          </cell>
          <cell r="I271">
            <v>0</v>
          </cell>
        </row>
        <row r="272">
          <cell r="A272">
            <v>2110</v>
          </cell>
          <cell r="B272" t="str">
            <v>'21100-0184-0000-000</v>
          </cell>
          <cell r="C272" t="str">
            <v>Adriana Claudio Ortiz</v>
          </cell>
          <cell r="D272" t="str">
            <v xml:space="preserve"> </v>
          </cell>
          <cell r="E272">
            <v>0</v>
          </cell>
          <cell r="F272">
            <v>0</v>
          </cell>
          <cell r="G272">
            <v>0</v>
          </cell>
          <cell r="H272" t="str">
            <v xml:space="preserve"> </v>
          </cell>
          <cell r="I272">
            <v>0</v>
          </cell>
        </row>
        <row r="273">
          <cell r="A273">
            <v>2110</v>
          </cell>
          <cell r="B273" t="str">
            <v>'21100-0185-0000-000</v>
          </cell>
          <cell r="C273" t="str">
            <v>Carlos Ernesto Perez Glez</v>
          </cell>
          <cell r="D273" t="str">
            <v xml:space="preserve"> </v>
          </cell>
          <cell r="E273">
            <v>0</v>
          </cell>
          <cell r="F273">
            <v>0</v>
          </cell>
          <cell r="G273">
            <v>0</v>
          </cell>
          <cell r="H273" t="str">
            <v xml:space="preserve"> </v>
          </cell>
          <cell r="I273">
            <v>0</v>
          </cell>
        </row>
        <row r="274">
          <cell r="A274">
            <v>2110</v>
          </cell>
          <cell r="B274" t="str">
            <v>'21100-0186-0000-000</v>
          </cell>
          <cell r="C274" t="str">
            <v>Omnicarga Sa Cv</v>
          </cell>
          <cell r="D274" t="str">
            <v xml:space="preserve"> </v>
          </cell>
          <cell r="E274">
            <v>0</v>
          </cell>
          <cell r="F274">
            <v>0</v>
          </cell>
          <cell r="G274">
            <v>0</v>
          </cell>
          <cell r="H274" t="str">
            <v xml:space="preserve"> </v>
          </cell>
          <cell r="I274">
            <v>0</v>
          </cell>
        </row>
        <row r="275">
          <cell r="A275">
            <v>2110</v>
          </cell>
          <cell r="B275" t="str">
            <v>'21100-0187-0000-000</v>
          </cell>
          <cell r="C275" t="str">
            <v xml:space="preserve">Cfe Suministrador </v>
          </cell>
          <cell r="D275" t="str">
            <v xml:space="preserve"> </v>
          </cell>
          <cell r="E275">
            <v>0</v>
          </cell>
          <cell r="F275">
            <v>0</v>
          </cell>
          <cell r="G275">
            <v>0</v>
          </cell>
          <cell r="H275" t="str">
            <v xml:space="preserve"> </v>
          </cell>
          <cell r="I275">
            <v>0</v>
          </cell>
        </row>
        <row r="276">
          <cell r="A276">
            <v>2117</v>
          </cell>
          <cell r="B276" t="str">
            <v>'21170-0000-0000-000</v>
          </cell>
          <cell r="C276" t="str">
            <v>Ret. y Cont. P/Pagar</v>
          </cell>
          <cell r="D276" t="str">
            <v xml:space="preserve"> </v>
          </cell>
          <cell r="E276">
            <v>552242.46</v>
          </cell>
          <cell r="F276">
            <v>55435.3</v>
          </cell>
          <cell r="G276">
            <v>689906.29</v>
          </cell>
          <cell r="H276" t="str">
            <v xml:space="preserve"> </v>
          </cell>
          <cell r="I276">
            <v>1186713.45</v>
          </cell>
        </row>
        <row r="277">
          <cell r="A277">
            <v>2117</v>
          </cell>
          <cell r="B277" t="str">
            <v>'21170-0001-0000-000</v>
          </cell>
          <cell r="C277" t="str">
            <v>ISR Ret. a Profesionistas</v>
          </cell>
          <cell r="D277" t="str">
            <v xml:space="preserve"> </v>
          </cell>
          <cell r="E277">
            <v>0</v>
          </cell>
          <cell r="F277">
            <v>0</v>
          </cell>
          <cell r="G277">
            <v>23160.51</v>
          </cell>
          <cell r="H277" t="str">
            <v xml:space="preserve"> </v>
          </cell>
          <cell r="I277">
            <v>23160.51</v>
          </cell>
        </row>
        <row r="278">
          <cell r="A278">
            <v>2117</v>
          </cell>
          <cell r="B278" t="str">
            <v>'21170-0002-0000-000</v>
          </cell>
          <cell r="C278" t="str">
            <v>Ced. Ret. a Profesionistas</v>
          </cell>
          <cell r="D278" t="str">
            <v xml:space="preserve"> </v>
          </cell>
          <cell r="E278">
            <v>0</v>
          </cell>
          <cell r="F278">
            <v>0</v>
          </cell>
          <cell r="G278">
            <v>1054.9100000000001</v>
          </cell>
          <cell r="H278" t="str">
            <v xml:space="preserve"> </v>
          </cell>
          <cell r="I278">
            <v>1054.9100000000001</v>
          </cell>
        </row>
        <row r="279">
          <cell r="A279">
            <v>2117</v>
          </cell>
          <cell r="B279" t="str">
            <v>'21170-0003-0000-000</v>
          </cell>
          <cell r="C279" t="str">
            <v>Isr Ret. Salarios</v>
          </cell>
          <cell r="D279" t="str">
            <v xml:space="preserve"> </v>
          </cell>
          <cell r="E279">
            <v>460223.28</v>
          </cell>
          <cell r="F279">
            <v>0</v>
          </cell>
          <cell r="G279">
            <v>493578.93</v>
          </cell>
          <cell r="H279" t="str">
            <v xml:space="preserve"> </v>
          </cell>
          <cell r="I279">
            <v>953802.21</v>
          </cell>
        </row>
        <row r="280">
          <cell r="A280">
            <v>2117</v>
          </cell>
          <cell r="B280" t="str">
            <v>'21170-0004-0000-000</v>
          </cell>
          <cell r="C280" t="str">
            <v>Isr Ret. Asim. a Sal.</v>
          </cell>
          <cell r="D280" t="str">
            <v xml:space="preserve"> </v>
          </cell>
          <cell r="E280">
            <v>13826.64</v>
          </cell>
          <cell r="F280">
            <v>0</v>
          </cell>
          <cell r="G280">
            <v>45518.18</v>
          </cell>
          <cell r="H280" t="str">
            <v xml:space="preserve"> </v>
          </cell>
          <cell r="I280">
            <v>59344.82</v>
          </cell>
        </row>
        <row r="281">
          <cell r="A281">
            <v>2117</v>
          </cell>
          <cell r="B281" t="str">
            <v>'21170-0005-0000-000</v>
          </cell>
          <cell r="C281" t="str">
            <v>Iva Ret. a Profesionistas</v>
          </cell>
          <cell r="D281" t="str">
            <v xml:space="preserve"> </v>
          </cell>
          <cell r="E281">
            <v>0</v>
          </cell>
          <cell r="F281">
            <v>0</v>
          </cell>
          <cell r="G281">
            <v>16919.88</v>
          </cell>
          <cell r="H281" t="str">
            <v xml:space="preserve"> </v>
          </cell>
          <cell r="I281">
            <v>16919.88</v>
          </cell>
        </row>
        <row r="282">
          <cell r="A282">
            <v>2117</v>
          </cell>
          <cell r="B282" t="str">
            <v>'21170-0006-0000-000</v>
          </cell>
          <cell r="C282" t="str">
            <v xml:space="preserve">Ced. Imp Nominas </v>
          </cell>
          <cell r="D282" t="str">
            <v xml:space="preserve"> </v>
          </cell>
          <cell r="E282">
            <v>51252</v>
          </cell>
          <cell r="F282">
            <v>0</v>
          </cell>
          <cell r="G282">
            <v>62478</v>
          </cell>
          <cell r="H282" t="str">
            <v xml:space="preserve"> </v>
          </cell>
          <cell r="I282">
            <v>113730</v>
          </cell>
        </row>
        <row r="283">
          <cell r="A283">
            <v>2117</v>
          </cell>
          <cell r="B283" t="str">
            <v>'21170-0007-0000-000</v>
          </cell>
          <cell r="C283" t="str">
            <v>Ret. Infonavit</v>
          </cell>
          <cell r="D283" t="str">
            <v xml:space="preserve"> </v>
          </cell>
          <cell r="E283">
            <v>26940.54</v>
          </cell>
          <cell r="F283">
            <v>55435.3</v>
          </cell>
          <cell r="G283">
            <v>47195.88</v>
          </cell>
          <cell r="H283" t="str">
            <v xml:space="preserve"> </v>
          </cell>
          <cell r="I283">
            <v>18701.12</v>
          </cell>
        </row>
        <row r="284">
          <cell r="A284">
            <v>2117</v>
          </cell>
          <cell r="B284" t="str">
            <v>'21170-0008-0000-000</v>
          </cell>
          <cell r="C284" t="str">
            <v>Imss, Rcv e Infonavit patronal</v>
          </cell>
          <cell r="D284" t="str">
            <v xml:space="preserve"> </v>
          </cell>
          <cell r="E284">
            <v>0</v>
          </cell>
          <cell r="F284">
            <v>0</v>
          </cell>
          <cell r="G284">
            <v>0</v>
          </cell>
          <cell r="H284" t="str">
            <v xml:space="preserve"> </v>
          </cell>
          <cell r="I284">
            <v>0</v>
          </cell>
        </row>
        <row r="285">
          <cell r="A285">
            <v>3000</v>
          </cell>
          <cell r="B285" t="str">
            <v>'30000-0000-0000-000</v>
          </cell>
          <cell r="C285" t="str">
            <v>HACIENDA PUBLICA/PATRIMONIAL</v>
          </cell>
          <cell r="D285" t="str">
            <v xml:space="preserve"> </v>
          </cell>
          <cell r="E285">
            <v>0</v>
          </cell>
          <cell r="F285">
            <v>0</v>
          </cell>
          <cell r="G285">
            <v>0</v>
          </cell>
          <cell r="H285" t="str">
            <v xml:space="preserve"> </v>
          </cell>
          <cell r="I285">
            <v>0</v>
          </cell>
        </row>
        <row r="286">
          <cell r="A286">
            <v>3100</v>
          </cell>
          <cell r="B286" t="str">
            <v>'31000-0000-0000-000</v>
          </cell>
          <cell r="C286" t="str">
            <v>Hacienda Pub./Patrimonial</v>
          </cell>
          <cell r="D286" t="str">
            <v xml:space="preserve"> </v>
          </cell>
          <cell r="E286">
            <v>0</v>
          </cell>
          <cell r="F286">
            <v>0</v>
          </cell>
          <cell r="G286">
            <v>0</v>
          </cell>
          <cell r="H286" t="str">
            <v xml:space="preserve"> </v>
          </cell>
          <cell r="I286">
            <v>0</v>
          </cell>
        </row>
        <row r="287">
          <cell r="A287">
            <v>3120</v>
          </cell>
          <cell r="B287" t="str">
            <v>'31200-0000-0000-000</v>
          </cell>
          <cell r="C287" t="str">
            <v>Donaciones de Capital</v>
          </cell>
          <cell r="D287" t="str">
            <v xml:space="preserve"> </v>
          </cell>
          <cell r="E287">
            <v>0</v>
          </cell>
          <cell r="F287">
            <v>0</v>
          </cell>
          <cell r="G287">
            <v>0</v>
          </cell>
          <cell r="H287" t="str">
            <v xml:space="preserve"> </v>
          </cell>
          <cell r="I287">
            <v>0</v>
          </cell>
        </row>
        <row r="288">
          <cell r="A288">
            <v>3200</v>
          </cell>
          <cell r="B288" t="str">
            <v>'32000-0000-0000-000</v>
          </cell>
          <cell r="C288" t="str">
            <v>Hacienda Pub./Patrimonial</v>
          </cell>
          <cell r="D288" t="str">
            <v xml:space="preserve"> </v>
          </cell>
          <cell r="E288">
            <v>0</v>
          </cell>
          <cell r="F288">
            <v>0</v>
          </cell>
          <cell r="G288">
            <v>0</v>
          </cell>
          <cell r="H288" t="str">
            <v xml:space="preserve"> </v>
          </cell>
          <cell r="I288">
            <v>0</v>
          </cell>
        </row>
        <row r="289">
          <cell r="A289">
            <v>3200</v>
          </cell>
          <cell r="B289" t="str">
            <v>'32200-0000-0000-000</v>
          </cell>
          <cell r="C289" t="str">
            <v>Resultado Ej. Anteriores</v>
          </cell>
          <cell r="D289" t="str">
            <v xml:space="preserve"> </v>
          </cell>
          <cell r="E289">
            <v>0</v>
          </cell>
          <cell r="F289">
            <v>0</v>
          </cell>
          <cell r="G289">
            <v>0</v>
          </cell>
          <cell r="H289" t="str">
            <v xml:space="preserve"> </v>
          </cell>
          <cell r="I289">
            <v>0</v>
          </cell>
        </row>
        <row r="290">
          <cell r="A290">
            <v>4000</v>
          </cell>
          <cell r="B290" t="str">
            <v>'40000-0000-0000-000</v>
          </cell>
          <cell r="C290" t="str">
            <v>INGRESOS Y OTROS BENEFICIOS</v>
          </cell>
          <cell r="D290" t="str">
            <v xml:space="preserve"> </v>
          </cell>
          <cell r="E290">
            <v>0</v>
          </cell>
          <cell r="F290">
            <v>0</v>
          </cell>
          <cell r="G290">
            <v>0</v>
          </cell>
          <cell r="H290" t="str">
            <v xml:space="preserve"> </v>
          </cell>
          <cell r="I290">
            <v>0</v>
          </cell>
        </row>
        <row r="291">
          <cell r="A291">
            <v>4100</v>
          </cell>
          <cell r="B291" t="str">
            <v>'41000-0000-0000-000</v>
          </cell>
          <cell r="C291" t="str">
            <v>Ingresos de Gestion</v>
          </cell>
          <cell r="D291" t="str">
            <v xml:space="preserve"> </v>
          </cell>
          <cell r="E291">
            <v>0</v>
          </cell>
          <cell r="F291">
            <v>0</v>
          </cell>
          <cell r="G291">
            <v>0</v>
          </cell>
          <cell r="H291" t="str">
            <v xml:space="preserve"> </v>
          </cell>
          <cell r="I291">
            <v>0</v>
          </cell>
        </row>
        <row r="292">
          <cell r="A292">
            <v>4170</v>
          </cell>
          <cell r="B292" t="str">
            <v>'41700-0000-0000-000</v>
          </cell>
          <cell r="C292" t="str">
            <v>Ing. Vta. de Bienes</v>
          </cell>
          <cell r="D292" t="str">
            <v xml:space="preserve"> </v>
          </cell>
          <cell r="E292">
            <v>0</v>
          </cell>
          <cell r="F292">
            <v>0</v>
          </cell>
          <cell r="G292">
            <v>0</v>
          </cell>
          <cell r="H292" t="str">
            <v xml:space="preserve"> </v>
          </cell>
          <cell r="I292">
            <v>0</v>
          </cell>
        </row>
        <row r="293">
          <cell r="A293">
            <v>4200</v>
          </cell>
          <cell r="B293" t="str">
            <v>'42000-0000-0000-000</v>
          </cell>
          <cell r="C293" t="str">
            <v>Part.,Aport., Tranferencias</v>
          </cell>
          <cell r="D293" t="str">
            <v xml:space="preserve"> </v>
          </cell>
          <cell r="E293">
            <v>7254119.9800000004</v>
          </cell>
          <cell r="F293">
            <v>0</v>
          </cell>
          <cell r="G293">
            <v>5199972.12</v>
          </cell>
          <cell r="H293" t="str">
            <v xml:space="preserve"> </v>
          </cell>
          <cell r="I293">
            <v>12454092.1</v>
          </cell>
        </row>
        <row r="294">
          <cell r="A294">
            <v>4220</v>
          </cell>
          <cell r="B294" t="str">
            <v>'42200-0000-0000-000</v>
          </cell>
          <cell r="C294" t="str">
            <v>Transf. y Asignaciones</v>
          </cell>
          <cell r="D294" t="str">
            <v xml:space="preserve"> </v>
          </cell>
          <cell r="E294">
            <v>7254119.9800000004</v>
          </cell>
          <cell r="F294">
            <v>0</v>
          </cell>
          <cell r="G294">
            <v>5199972.12</v>
          </cell>
          <cell r="H294" t="str">
            <v xml:space="preserve"> </v>
          </cell>
          <cell r="I294">
            <v>12454092.1</v>
          </cell>
        </row>
        <row r="295">
          <cell r="A295">
            <v>4220</v>
          </cell>
          <cell r="B295" t="str">
            <v>'42200-1000-0000-000</v>
          </cell>
          <cell r="C295" t="str">
            <v>Subsidios y Subvención</v>
          </cell>
          <cell r="D295" t="str">
            <v xml:space="preserve"> </v>
          </cell>
          <cell r="E295">
            <v>7254119.9800000004</v>
          </cell>
          <cell r="F295">
            <v>0</v>
          </cell>
          <cell r="G295">
            <v>5199972.12</v>
          </cell>
          <cell r="H295" t="str">
            <v xml:space="preserve"> </v>
          </cell>
          <cell r="I295">
            <v>12454092.1</v>
          </cell>
        </row>
        <row r="296">
          <cell r="A296">
            <v>4220</v>
          </cell>
          <cell r="B296" t="str">
            <v>'42200-1001-0000-000</v>
          </cell>
          <cell r="C296" t="str">
            <v>Municipio de León</v>
          </cell>
          <cell r="D296" t="str">
            <v xml:space="preserve"> </v>
          </cell>
          <cell r="E296">
            <v>7254119.9800000004</v>
          </cell>
          <cell r="F296">
            <v>0</v>
          </cell>
          <cell r="G296">
            <v>5199972.12</v>
          </cell>
          <cell r="H296" t="str">
            <v xml:space="preserve"> </v>
          </cell>
          <cell r="I296">
            <v>12454092.1</v>
          </cell>
        </row>
        <row r="297">
          <cell r="A297">
            <v>4300</v>
          </cell>
          <cell r="B297" t="str">
            <v>'43000-0000-0000-000</v>
          </cell>
          <cell r="C297" t="str">
            <v>Otros Ing. y Beneficios</v>
          </cell>
          <cell r="D297" t="str">
            <v xml:space="preserve"> </v>
          </cell>
          <cell r="E297">
            <v>0</v>
          </cell>
          <cell r="F297">
            <v>0</v>
          </cell>
          <cell r="G297">
            <v>0</v>
          </cell>
          <cell r="H297" t="str">
            <v xml:space="preserve"> </v>
          </cell>
          <cell r="I297">
            <v>0</v>
          </cell>
        </row>
        <row r="298">
          <cell r="A298">
            <v>4310</v>
          </cell>
          <cell r="B298" t="str">
            <v>'43100-0000-0000-000</v>
          </cell>
          <cell r="C298" t="str">
            <v>Ingresos Financieros</v>
          </cell>
          <cell r="D298" t="str">
            <v xml:space="preserve"> </v>
          </cell>
          <cell r="E298">
            <v>0</v>
          </cell>
          <cell r="F298">
            <v>0</v>
          </cell>
          <cell r="G298">
            <v>0</v>
          </cell>
          <cell r="H298" t="str">
            <v xml:space="preserve"> </v>
          </cell>
          <cell r="I298">
            <v>0</v>
          </cell>
        </row>
        <row r="299">
          <cell r="A299">
            <v>4390</v>
          </cell>
          <cell r="B299" t="str">
            <v>'43900-0000-0000-000</v>
          </cell>
          <cell r="C299" t="str">
            <v>Otros Ing. y Beneficios</v>
          </cell>
          <cell r="D299" t="str">
            <v xml:space="preserve"> </v>
          </cell>
          <cell r="E299">
            <v>0</v>
          </cell>
          <cell r="F299">
            <v>0</v>
          </cell>
          <cell r="G299">
            <v>0</v>
          </cell>
          <cell r="H299" t="str">
            <v xml:space="preserve"> </v>
          </cell>
          <cell r="I299">
            <v>0</v>
          </cell>
        </row>
        <row r="300">
          <cell r="A300">
            <v>5000</v>
          </cell>
          <cell r="B300" t="str">
            <v>'50000-0000-0000-000</v>
          </cell>
          <cell r="C300" t="str">
            <v>GASTOS Y OTRAS PERDIDAS</v>
          </cell>
          <cell r="D300">
            <v>4563606.8600000003</v>
          </cell>
          <cell r="E300" t="str">
            <v xml:space="preserve"> </v>
          </cell>
          <cell r="F300">
            <v>7055858.0999999996</v>
          </cell>
          <cell r="G300">
            <v>0</v>
          </cell>
          <cell r="H300">
            <v>11619464.960000001</v>
          </cell>
          <cell r="I300" t="str">
            <v xml:space="preserve"> </v>
          </cell>
        </row>
        <row r="301">
          <cell r="A301">
            <v>5100</v>
          </cell>
          <cell r="B301" t="str">
            <v>'51000-0000-0000-000</v>
          </cell>
          <cell r="C301" t="str">
            <v>Gastos de Funcionamiento</v>
          </cell>
          <cell r="D301">
            <v>4563606.8600000003</v>
          </cell>
          <cell r="E301" t="str">
            <v xml:space="preserve"> </v>
          </cell>
          <cell r="F301">
            <v>7048680.0999999996</v>
          </cell>
          <cell r="G301">
            <v>0</v>
          </cell>
          <cell r="H301">
            <v>11612286.960000001</v>
          </cell>
          <cell r="I301" t="str">
            <v xml:space="preserve"> </v>
          </cell>
        </row>
        <row r="302">
          <cell r="A302">
            <v>5110</v>
          </cell>
          <cell r="B302" t="str">
            <v>'51100-0000-0000-000</v>
          </cell>
          <cell r="C302" t="str">
            <v>Servicios Personales</v>
          </cell>
          <cell r="D302">
            <v>3458338.94</v>
          </cell>
          <cell r="E302" t="str">
            <v xml:space="preserve"> </v>
          </cell>
          <cell r="F302">
            <v>4527981.03</v>
          </cell>
          <cell r="G302">
            <v>0</v>
          </cell>
          <cell r="H302">
            <v>7986319.9699999997</v>
          </cell>
          <cell r="I302" t="str">
            <v xml:space="preserve"> </v>
          </cell>
        </row>
        <row r="303">
          <cell r="A303">
            <v>5110</v>
          </cell>
          <cell r="B303" t="str">
            <v>'51100-0001-0000-000</v>
          </cell>
          <cell r="C303" t="str">
            <v>Sueldos y Salarios</v>
          </cell>
          <cell r="D303">
            <v>2562499.81</v>
          </cell>
          <cell r="E303" t="str">
            <v xml:space="preserve"> </v>
          </cell>
          <cell r="F303">
            <v>2832431.57</v>
          </cell>
          <cell r="G303">
            <v>0</v>
          </cell>
          <cell r="H303">
            <v>5394931.3799999999</v>
          </cell>
          <cell r="I303" t="str">
            <v xml:space="preserve"> </v>
          </cell>
        </row>
        <row r="304">
          <cell r="A304">
            <v>5110</v>
          </cell>
          <cell r="B304" t="str">
            <v>'51100-0002-0000-000</v>
          </cell>
          <cell r="C304" t="str">
            <v>Puntualidad</v>
          </cell>
          <cell r="D304">
            <v>128125.24</v>
          </cell>
          <cell r="E304" t="str">
            <v xml:space="preserve"> </v>
          </cell>
          <cell r="F304">
            <v>139889.03</v>
          </cell>
          <cell r="G304">
            <v>0</v>
          </cell>
          <cell r="H304">
            <v>268014.27</v>
          </cell>
          <cell r="I304" t="str">
            <v xml:space="preserve"> </v>
          </cell>
        </row>
        <row r="305">
          <cell r="A305">
            <v>5110</v>
          </cell>
          <cell r="B305" t="str">
            <v>'51100-0003-0000-000</v>
          </cell>
          <cell r="C305" t="str">
            <v>Asistencia</v>
          </cell>
          <cell r="D305">
            <v>256249.62</v>
          </cell>
          <cell r="E305" t="str">
            <v xml:space="preserve"> </v>
          </cell>
          <cell r="F305">
            <v>282240.56</v>
          </cell>
          <cell r="G305">
            <v>0</v>
          </cell>
          <cell r="H305">
            <v>538490.18000000005</v>
          </cell>
          <cell r="I305" t="str">
            <v xml:space="preserve"> </v>
          </cell>
        </row>
        <row r="306">
          <cell r="A306">
            <v>5110</v>
          </cell>
          <cell r="B306" t="str">
            <v>'51100-0004-0000-000</v>
          </cell>
          <cell r="C306" t="str">
            <v>Asimilados a Salarios</v>
          </cell>
          <cell r="D306">
            <v>128214.15</v>
          </cell>
          <cell r="E306" t="str">
            <v xml:space="preserve"> </v>
          </cell>
          <cell r="F306">
            <v>363702.33</v>
          </cell>
          <cell r="G306">
            <v>0</v>
          </cell>
          <cell r="H306">
            <v>491916.48</v>
          </cell>
          <cell r="I306" t="str">
            <v xml:space="preserve"> </v>
          </cell>
        </row>
        <row r="307">
          <cell r="A307">
            <v>5110</v>
          </cell>
          <cell r="B307" t="str">
            <v>'51100-0005-0000-000</v>
          </cell>
          <cell r="C307" t="str">
            <v>Prima Vacacional</v>
          </cell>
          <cell r="D307">
            <v>0</v>
          </cell>
          <cell r="E307" t="str">
            <v xml:space="preserve"> </v>
          </cell>
          <cell r="F307">
            <v>72105.710000000006</v>
          </cell>
          <cell r="G307">
            <v>0</v>
          </cell>
          <cell r="H307">
            <v>72105.710000000006</v>
          </cell>
          <cell r="I307" t="str">
            <v xml:space="preserve"> </v>
          </cell>
        </row>
        <row r="308">
          <cell r="A308">
            <v>5110</v>
          </cell>
          <cell r="B308" t="str">
            <v>'51100-0006-0000-000</v>
          </cell>
          <cell r="C308" t="str">
            <v>Cuotas Imss</v>
          </cell>
          <cell r="D308">
            <v>209605.31</v>
          </cell>
          <cell r="E308" t="str">
            <v xml:space="preserve"> </v>
          </cell>
          <cell r="F308">
            <v>320579.40000000002</v>
          </cell>
          <cell r="G308">
            <v>0</v>
          </cell>
          <cell r="H308">
            <v>530184.71</v>
          </cell>
          <cell r="I308" t="str">
            <v xml:space="preserve"> </v>
          </cell>
        </row>
        <row r="309">
          <cell r="A309">
            <v>5110</v>
          </cell>
          <cell r="B309" t="str">
            <v>'51100-0007-0000-000</v>
          </cell>
          <cell r="C309" t="str">
            <v>Retiro, Cesentia y Vejez</v>
          </cell>
          <cell r="D309">
            <v>67880.429999999993</v>
          </cell>
          <cell r="E309" t="str">
            <v xml:space="preserve"> </v>
          </cell>
          <cell r="F309">
            <v>258027.13</v>
          </cell>
          <cell r="G309">
            <v>0</v>
          </cell>
          <cell r="H309">
            <v>325907.56</v>
          </cell>
          <cell r="I309" t="str">
            <v xml:space="preserve"> </v>
          </cell>
        </row>
        <row r="310">
          <cell r="A310">
            <v>5110</v>
          </cell>
          <cell r="B310" t="str">
            <v>'51100-0008-0000-000</v>
          </cell>
          <cell r="C310" t="str">
            <v>Infonavit</v>
          </cell>
          <cell r="D310">
            <v>54512.38</v>
          </cell>
          <cell r="E310" t="str">
            <v xml:space="preserve"> </v>
          </cell>
          <cell r="F310">
            <v>196527.3</v>
          </cell>
          <cell r="G310">
            <v>0</v>
          </cell>
          <cell r="H310">
            <v>251039.68</v>
          </cell>
          <cell r="I310" t="str">
            <v xml:space="preserve"> </v>
          </cell>
        </row>
        <row r="311">
          <cell r="A311">
            <v>5110</v>
          </cell>
          <cell r="B311" t="str">
            <v>'51100-0009-0000-000</v>
          </cell>
          <cell r="C311" t="str">
            <v>Aguinaldo</v>
          </cell>
          <cell r="D311">
            <v>0</v>
          </cell>
          <cell r="E311" t="str">
            <v xml:space="preserve"> </v>
          </cell>
          <cell r="F311">
            <v>0</v>
          </cell>
          <cell r="G311">
            <v>0</v>
          </cell>
          <cell r="H311">
            <v>0</v>
          </cell>
          <cell r="I311" t="str">
            <v xml:space="preserve"> </v>
          </cell>
        </row>
        <row r="312">
          <cell r="A312">
            <v>5110</v>
          </cell>
          <cell r="B312" t="str">
            <v>'51100-0010-0000-000</v>
          </cell>
          <cell r="C312" t="str">
            <v>Vacaciones</v>
          </cell>
          <cell r="D312">
            <v>0</v>
          </cell>
          <cell r="E312" t="str">
            <v xml:space="preserve"> </v>
          </cell>
          <cell r="F312">
            <v>0</v>
          </cell>
          <cell r="G312">
            <v>0</v>
          </cell>
          <cell r="H312">
            <v>0</v>
          </cell>
          <cell r="I312" t="str">
            <v xml:space="preserve"> </v>
          </cell>
        </row>
        <row r="313">
          <cell r="A313">
            <v>5110</v>
          </cell>
          <cell r="B313" t="str">
            <v>'51100-0011-0000-000</v>
          </cell>
          <cell r="C313" t="str">
            <v>Prima Antiguedad</v>
          </cell>
          <cell r="D313">
            <v>0</v>
          </cell>
          <cell r="E313" t="str">
            <v xml:space="preserve"> </v>
          </cell>
          <cell r="F313">
            <v>0</v>
          </cell>
          <cell r="G313">
            <v>0</v>
          </cell>
          <cell r="H313">
            <v>0</v>
          </cell>
          <cell r="I313" t="str">
            <v xml:space="preserve"> </v>
          </cell>
        </row>
        <row r="314">
          <cell r="A314">
            <v>5110</v>
          </cell>
          <cell r="B314" t="str">
            <v>'51100-0012-0000-000</v>
          </cell>
          <cell r="C314" t="str">
            <v>Indemnizaciones</v>
          </cell>
          <cell r="D314">
            <v>0</v>
          </cell>
          <cell r="E314" t="str">
            <v xml:space="preserve"> </v>
          </cell>
          <cell r="F314">
            <v>0</v>
          </cell>
          <cell r="G314">
            <v>0</v>
          </cell>
          <cell r="H314">
            <v>0</v>
          </cell>
          <cell r="I314" t="str">
            <v xml:space="preserve"> </v>
          </cell>
        </row>
        <row r="315">
          <cell r="A315">
            <v>5110</v>
          </cell>
          <cell r="B315" t="str">
            <v>'51100-0013-0000-000</v>
          </cell>
          <cell r="C315" t="str">
            <v>Apoyo Reyes</v>
          </cell>
          <cell r="D315">
            <v>0</v>
          </cell>
          <cell r="E315" t="str">
            <v xml:space="preserve"> </v>
          </cell>
          <cell r="F315">
            <v>0</v>
          </cell>
          <cell r="G315">
            <v>0</v>
          </cell>
          <cell r="H315">
            <v>0</v>
          </cell>
          <cell r="I315" t="str">
            <v xml:space="preserve"> </v>
          </cell>
        </row>
        <row r="316">
          <cell r="A316">
            <v>5110</v>
          </cell>
          <cell r="B316" t="str">
            <v>'51100-0014-0000-000</v>
          </cell>
          <cell r="C316" t="str">
            <v>Aguinaldo Asimilados</v>
          </cell>
          <cell r="D316">
            <v>0</v>
          </cell>
          <cell r="E316" t="str">
            <v xml:space="preserve"> </v>
          </cell>
          <cell r="F316">
            <v>0</v>
          </cell>
          <cell r="G316">
            <v>0</v>
          </cell>
          <cell r="H316">
            <v>0</v>
          </cell>
          <cell r="I316" t="str">
            <v xml:space="preserve"> </v>
          </cell>
        </row>
        <row r="317">
          <cell r="A317">
            <v>5110</v>
          </cell>
          <cell r="B317" t="str">
            <v>'51100-0015-0000-000</v>
          </cell>
          <cell r="C317" t="str">
            <v>Impto nominas</v>
          </cell>
          <cell r="D317">
            <v>51252</v>
          </cell>
          <cell r="E317" t="str">
            <v xml:space="preserve"> </v>
          </cell>
          <cell r="F317">
            <v>62478</v>
          </cell>
          <cell r="G317">
            <v>0</v>
          </cell>
          <cell r="H317">
            <v>113730</v>
          </cell>
          <cell r="I317" t="str">
            <v xml:space="preserve"> </v>
          </cell>
        </row>
        <row r="318">
          <cell r="A318">
            <v>5120</v>
          </cell>
          <cell r="B318" t="str">
            <v>'51200-0000-0000-000</v>
          </cell>
          <cell r="C318" t="str">
            <v>Materiales y Suministros</v>
          </cell>
          <cell r="D318">
            <v>136515.74</v>
          </cell>
          <cell r="E318" t="str">
            <v xml:space="preserve"> </v>
          </cell>
          <cell r="F318">
            <v>643492.36</v>
          </cell>
          <cell r="G318">
            <v>0</v>
          </cell>
          <cell r="H318">
            <v>780008.1</v>
          </cell>
          <cell r="I318" t="str">
            <v xml:space="preserve"> </v>
          </cell>
        </row>
        <row r="319">
          <cell r="A319">
            <v>5120</v>
          </cell>
          <cell r="B319" t="str">
            <v>'51200-0001-0000-000</v>
          </cell>
          <cell r="C319" t="str">
            <v>Materiales y Herramientas</v>
          </cell>
          <cell r="D319">
            <v>95874.01</v>
          </cell>
          <cell r="E319" t="str">
            <v xml:space="preserve"> </v>
          </cell>
          <cell r="F319">
            <v>393359.12</v>
          </cell>
          <cell r="G319">
            <v>0</v>
          </cell>
          <cell r="H319">
            <v>489233.13</v>
          </cell>
          <cell r="I319" t="str">
            <v xml:space="preserve"> </v>
          </cell>
        </row>
        <row r="320">
          <cell r="A320">
            <v>5120</v>
          </cell>
          <cell r="B320" t="str">
            <v>'51200-0002-0000-000</v>
          </cell>
          <cell r="C320" t="str">
            <v>Alimentos</v>
          </cell>
          <cell r="D320">
            <v>5131.6099999999997</v>
          </cell>
          <cell r="E320" t="str">
            <v xml:space="preserve"> </v>
          </cell>
          <cell r="F320">
            <v>59563.199999999997</v>
          </cell>
          <cell r="G320">
            <v>0</v>
          </cell>
          <cell r="H320">
            <v>64694.81</v>
          </cell>
          <cell r="I320" t="str">
            <v xml:space="preserve"> </v>
          </cell>
        </row>
        <row r="321">
          <cell r="A321">
            <v>5120</v>
          </cell>
          <cell r="B321" t="str">
            <v>'51200-0003-0000-000</v>
          </cell>
          <cell r="C321" t="str">
            <v>Hospedaje</v>
          </cell>
          <cell r="D321">
            <v>1068.97</v>
          </cell>
          <cell r="E321" t="str">
            <v xml:space="preserve"> </v>
          </cell>
          <cell r="F321">
            <v>733.88</v>
          </cell>
          <cell r="G321">
            <v>0</v>
          </cell>
          <cell r="H321">
            <v>1802.85</v>
          </cell>
          <cell r="I321" t="str">
            <v xml:space="preserve"> </v>
          </cell>
        </row>
        <row r="322">
          <cell r="A322">
            <v>5120</v>
          </cell>
          <cell r="B322" t="str">
            <v>'51200-0004-0000-000</v>
          </cell>
          <cell r="C322" t="str">
            <v>Pasajes</v>
          </cell>
          <cell r="D322">
            <v>13526.98</v>
          </cell>
          <cell r="E322" t="str">
            <v xml:space="preserve"> </v>
          </cell>
          <cell r="F322">
            <v>4000</v>
          </cell>
          <cell r="G322">
            <v>0</v>
          </cell>
          <cell r="H322">
            <v>17526.98</v>
          </cell>
          <cell r="I322" t="str">
            <v xml:space="preserve"> </v>
          </cell>
        </row>
        <row r="323">
          <cell r="A323">
            <v>5120</v>
          </cell>
          <cell r="B323" t="str">
            <v>'51200-0005-0000-000</v>
          </cell>
          <cell r="C323" t="str">
            <v xml:space="preserve">Uniformes </v>
          </cell>
          <cell r="D323">
            <v>1230</v>
          </cell>
          <cell r="E323" t="str">
            <v xml:space="preserve"> </v>
          </cell>
          <cell r="F323">
            <v>136860.20000000001</v>
          </cell>
          <cell r="G323">
            <v>0</v>
          </cell>
          <cell r="H323">
            <v>138090.20000000001</v>
          </cell>
          <cell r="I323" t="str">
            <v xml:space="preserve"> </v>
          </cell>
        </row>
        <row r="324">
          <cell r="A324">
            <v>5120</v>
          </cell>
          <cell r="B324" t="str">
            <v>'51200-0006-0000-000</v>
          </cell>
          <cell r="C324" t="str">
            <v>Articulos de limpieza</v>
          </cell>
          <cell r="D324">
            <v>4032.08</v>
          </cell>
          <cell r="E324" t="str">
            <v xml:space="preserve"> </v>
          </cell>
          <cell r="F324">
            <v>5059.8599999999997</v>
          </cell>
          <cell r="G324">
            <v>0</v>
          </cell>
          <cell r="H324">
            <v>9091.94</v>
          </cell>
          <cell r="I324" t="str">
            <v xml:space="preserve"> </v>
          </cell>
        </row>
        <row r="325">
          <cell r="A325">
            <v>5120</v>
          </cell>
          <cell r="B325" t="str">
            <v>'51200-0007-0000-000</v>
          </cell>
          <cell r="C325" t="str">
            <v>Papeleria y art.</v>
          </cell>
          <cell r="D325">
            <v>15652.09</v>
          </cell>
          <cell r="E325" t="str">
            <v xml:space="preserve"> </v>
          </cell>
          <cell r="F325">
            <v>13486.18</v>
          </cell>
          <cell r="G325">
            <v>0</v>
          </cell>
          <cell r="H325">
            <v>29138.27</v>
          </cell>
          <cell r="I325" t="str">
            <v xml:space="preserve"> </v>
          </cell>
        </row>
        <row r="326">
          <cell r="A326">
            <v>5120</v>
          </cell>
          <cell r="B326" t="str">
            <v>'51200-0008-0000-000</v>
          </cell>
          <cell r="C326" t="str">
            <v>Desechables</v>
          </cell>
          <cell r="D326">
            <v>0</v>
          </cell>
          <cell r="E326" t="str">
            <v xml:space="preserve"> </v>
          </cell>
          <cell r="F326">
            <v>487.42</v>
          </cell>
          <cell r="G326">
            <v>0</v>
          </cell>
          <cell r="H326">
            <v>487.42</v>
          </cell>
          <cell r="I326" t="str">
            <v xml:space="preserve"> </v>
          </cell>
        </row>
        <row r="327">
          <cell r="A327">
            <v>5120</v>
          </cell>
          <cell r="B327" t="str">
            <v>'51200-0009-0000-000</v>
          </cell>
          <cell r="C327" t="str">
            <v>Pinturas Vinilicas</v>
          </cell>
          <cell r="D327">
            <v>0</v>
          </cell>
          <cell r="E327" t="str">
            <v xml:space="preserve"> </v>
          </cell>
          <cell r="F327">
            <v>23442.5</v>
          </cell>
          <cell r="G327">
            <v>0</v>
          </cell>
          <cell r="H327">
            <v>23442.5</v>
          </cell>
          <cell r="I327" t="str">
            <v xml:space="preserve"> </v>
          </cell>
        </row>
        <row r="328">
          <cell r="A328">
            <v>5120</v>
          </cell>
          <cell r="B328" t="str">
            <v>'51200-0010-0000-000</v>
          </cell>
          <cell r="C328" t="str">
            <v>Mat. Impreso, Serigrafia</v>
          </cell>
          <cell r="D328">
            <v>0</v>
          </cell>
          <cell r="E328" t="str">
            <v xml:space="preserve"> </v>
          </cell>
          <cell r="F328">
            <v>6500</v>
          </cell>
          <cell r="G328">
            <v>0</v>
          </cell>
          <cell r="H328">
            <v>6500</v>
          </cell>
          <cell r="I328" t="str">
            <v xml:space="preserve"> </v>
          </cell>
        </row>
        <row r="329">
          <cell r="A329">
            <v>5120</v>
          </cell>
          <cell r="B329" t="str">
            <v>'51200-0011-0000-000</v>
          </cell>
          <cell r="C329" t="str">
            <v>Botiquin primeros aux.</v>
          </cell>
          <cell r="D329">
            <v>0</v>
          </cell>
          <cell r="E329" t="str">
            <v xml:space="preserve"> </v>
          </cell>
          <cell r="F329">
            <v>0</v>
          </cell>
          <cell r="G329">
            <v>0</v>
          </cell>
          <cell r="H329">
            <v>0</v>
          </cell>
          <cell r="I329" t="str">
            <v xml:space="preserve"> </v>
          </cell>
        </row>
        <row r="330">
          <cell r="A330">
            <v>5130</v>
          </cell>
          <cell r="B330" t="str">
            <v>'51300-0000-0000-000</v>
          </cell>
          <cell r="C330" t="str">
            <v>Servicios Generales</v>
          </cell>
          <cell r="D330">
            <v>877615.56</v>
          </cell>
          <cell r="E330" t="str">
            <v xml:space="preserve"> </v>
          </cell>
          <cell r="F330">
            <v>1717253.87</v>
          </cell>
          <cell r="G330">
            <v>0</v>
          </cell>
          <cell r="H330">
            <v>2594869.4300000002</v>
          </cell>
          <cell r="I330" t="str">
            <v xml:space="preserve"> </v>
          </cell>
        </row>
        <row r="331">
          <cell r="A331">
            <v>5130</v>
          </cell>
          <cell r="B331" t="str">
            <v>'51300-0001-0000-000</v>
          </cell>
          <cell r="C331" t="str">
            <v>Iva no acreditable</v>
          </cell>
          <cell r="D331">
            <v>82872.56</v>
          </cell>
          <cell r="E331" t="str">
            <v xml:space="preserve"> </v>
          </cell>
          <cell r="F331">
            <v>331059.76</v>
          </cell>
          <cell r="G331">
            <v>0</v>
          </cell>
          <cell r="H331">
            <v>413932.32</v>
          </cell>
          <cell r="I331" t="str">
            <v xml:space="preserve"> </v>
          </cell>
        </row>
        <row r="332">
          <cell r="A332">
            <v>5130</v>
          </cell>
          <cell r="B332" t="str">
            <v>'51300-0002-0000-000</v>
          </cell>
          <cell r="C332" t="str">
            <v>Agua purificada</v>
          </cell>
          <cell r="D332">
            <v>1434</v>
          </cell>
          <cell r="E332" t="str">
            <v xml:space="preserve"> </v>
          </cell>
          <cell r="F332">
            <v>0</v>
          </cell>
          <cell r="G332">
            <v>0</v>
          </cell>
          <cell r="H332">
            <v>1434</v>
          </cell>
          <cell r="I332" t="str">
            <v xml:space="preserve"> </v>
          </cell>
        </row>
        <row r="333">
          <cell r="A333">
            <v>5130</v>
          </cell>
          <cell r="B333" t="str">
            <v>'51300-0003-0000-000</v>
          </cell>
          <cell r="C333" t="str">
            <v>Mtto y accesorios eq computo</v>
          </cell>
          <cell r="D333">
            <v>0</v>
          </cell>
          <cell r="E333" t="str">
            <v xml:space="preserve"> </v>
          </cell>
          <cell r="F333">
            <v>17165.48</v>
          </cell>
          <cell r="G333">
            <v>0</v>
          </cell>
          <cell r="H333">
            <v>17165.48</v>
          </cell>
          <cell r="I333" t="str">
            <v xml:space="preserve"> </v>
          </cell>
        </row>
        <row r="334">
          <cell r="A334">
            <v>5130</v>
          </cell>
          <cell r="B334" t="str">
            <v>'51300-0004-0000-000</v>
          </cell>
          <cell r="C334" t="str">
            <v>Renta de espacios, tapanco, mob</v>
          </cell>
          <cell r="D334">
            <v>8510.69</v>
          </cell>
          <cell r="E334" t="str">
            <v xml:space="preserve"> </v>
          </cell>
          <cell r="F334">
            <v>34411.86</v>
          </cell>
          <cell r="G334">
            <v>0</v>
          </cell>
          <cell r="H334">
            <v>42922.55</v>
          </cell>
          <cell r="I334" t="str">
            <v xml:space="preserve"> </v>
          </cell>
        </row>
        <row r="335">
          <cell r="A335">
            <v>5130</v>
          </cell>
          <cell r="B335" t="str">
            <v>'51300-0005-0000-000</v>
          </cell>
          <cell r="C335" t="str">
            <v xml:space="preserve">Gasolina </v>
          </cell>
          <cell r="D335">
            <v>51724.14</v>
          </cell>
          <cell r="E335" t="str">
            <v xml:space="preserve"> </v>
          </cell>
          <cell r="F335">
            <v>77586.210000000006</v>
          </cell>
          <cell r="G335">
            <v>0</v>
          </cell>
          <cell r="H335">
            <v>129310.35</v>
          </cell>
          <cell r="I335" t="str">
            <v xml:space="preserve"> </v>
          </cell>
        </row>
        <row r="336">
          <cell r="A336">
            <v>5130</v>
          </cell>
          <cell r="B336" t="str">
            <v>'51300-0006-0000-000</v>
          </cell>
          <cell r="C336" t="str">
            <v>Eventos</v>
          </cell>
          <cell r="D336">
            <v>8875.9500000000007</v>
          </cell>
          <cell r="E336" t="str">
            <v xml:space="preserve"> </v>
          </cell>
          <cell r="F336">
            <v>264108.45</v>
          </cell>
          <cell r="G336">
            <v>0</v>
          </cell>
          <cell r="H336">
            <v>272984.40000000002</v>
          </cell>
          <cell r="I336" t="str">
            <v xml:space="preserve"> </v>
          </cell>
        </row>
        <row r="337">
          <cell r="A337">
            <v>5130</v>
          </cell>
          <cell r="B337" t="str">
            <v>'51300-0007-0000-000</v>
          </cell>
          <cell r="C337" t="str">
            <v>Cap, formacion, talleres y ent.</v>
          </cell>
          <cell r="D337">
            <v>9500</v>
          </cell>
          <cell r="E337" t="str">
            <v xml:space="preserve"> </v>
          </cell>
          <cell r="F337">
            <v>146233.46</v>
          </cell>
          <cell r="G337">
            <v>0</v>
          </cell>
          <cell r="H337">
            <v>155733.46</v>
          </cell>
          <cell r="I337" t="str">
            <v xml:space="preserve"> </v>
          </cell>
        </row>
        <row r="338">
          <cell r="A338">
            <v>5130</v>
          </cell>
          <cell r="B338" t="str">
            <v>'51300-0008-0000-000</v>
          </cell>
          <cell r="C338" t="str">
            <v>Mantenimiento Eq Transporte</v>
          </cell>
          <cell r="D338">
            <v>13993.62</v>
          </cell>
          <cell r="E338" t="str">
            <v xml:space="preserve"> </v>
          </cell>
          <cell r="F338">
            <v>25120</v>
          </cell>
          <cell r="G338">
            <v>0</v>
          </cell>
          <cell r="H338">
            <v>39113.620000000003</v>
          </cell>
          <cell r="I338" t="str">
            <v xml:space="preserve"> </v>
          </cell>
        </row>
        <row r="339">
          <cell r="A339">
            <v>5130</v>
          </cell>
          <cell r="B339" t="str">
            <v>'51300-0009-0000-000</v>
          </cell>
          <cell r="C339" t="str">
            <v>Mant. Edificio</v>
          </cell>
          <cell r="D339">
            <v>187551.66</v>
          </cell>
          <cell r="E339" t="str">
            <v xml:space="preserve"> </v>
          </cell>
          <cell r="F339">
            <v>501498.12</v>
          </cell>
          <cell r="G339">
            <v>0</v>
          </cell>
          <cell r="H339">
            <v>689049.78</v>
          </cell>
          <cell r="I339" t="str">
            <v xml:space="preserve"> </v>
          </cell>
        </row>
        <row r="340">
          <cell r="A340">
            <v>5130</v>
          </cell>
          <cell r="B340" t="str">
            <v>'51300-0010-0000-000</v>
          </cell>
          <cell r="C340" t="str">
            <v xml:space="preserve">Publicidad </v>
          </cell>
          <cell r="D340">
            <v>50565.2</v>
          </cell>
          <cell r="E340" t="str">
            <v xml:space="preserve"> </v>
          </cell>
          <cell r="F340">
            <v>2478</v>
          </cell>
          <cell r="G340">
            <v>0</v>
          </cell>
          <cell r="H340">
            <v>53043.199999999997</v>
          </cell>
          <cell r="I340" t="str">
            <v xml:space="preserve"> </v>
          </cell>
        </row>
        <row r="341">
          <cell r="A341">
            <v>5130</v>
          </cell>
          <cell r="B341" t="str">
            <v>'51300-0011-0000-000</v>
          </cell>
          <cell r="C341" t="str">
            <v>Monitoreo y vigilancia</v>
          </cell>
          <cell r="D341">
            <v>1230</v>
          </cell>
          <cell r="E341" t="str">
            <v xml:space="preserve"> </v>
          </cell>
          <cell r="F341">
            <v>818.8</v>
          </cell>
          <cell r="G341">
            <v>0</v>
          </cell>
          <cell r="H341">
            <v>2048.8000000000002</v>
          </cell>
          <cell r="I341" t="str">
            <v xml:space="preserve"> </v>
          </cell>
        </row>
        <row r="342">
          <cell r="A342">
            <v>5130</v>
          </cell>
          <cell r="B342" t="str">
            <v>'51300-0012-0000-000</v>
          </cell>
          <cell r="C342" t="str">
            <v>Papeleria, toner  y art. oficina</v>
          </cell>
          <cell r="D342">
            <v>24539.3</v>
          </cell>
          <cell r="E342" t="str">
            <v xml:space="preserve"> </v>
          </cell>
          <cell r="F342">
            <v>25424.400000000001</v>
          </cell>
          <cell r="G342">
            <v>0</v>
          </cell>
          <cell r="H342">
            <v>49963.7</v>
          </cell>
          <cell r="I342" t="str">
            <v xml:space="preserve"> </v>
          </cell>
        </row>
        <row r="343">
          <cell r="A343">
            <v>5130</v>
          </cell>
          <cell r="B343" t="str">
            <v>'51300-0013-0000-000</v>
          </cell>
          <cell r="C343" t="str">
            <v>Casetas</v>
          </cell>
          <cell r="D343">
            <v>87</v>
          </cell>
          <cell r="E343" t="str">
            <v xml:space="preserve"> </v>
          </cell>
          <cell r="F343">
            <v>0</v>
          </cell>
          <cell r="G343">
            <v>0</v>
          </cell>
          <cell r="H343">
            <v>87</v>
          </cell>
          <cell r="I343" t="str">
            <v xml:space="preserve"> </v>
          </cell>
        </row>
        <row r="344">
          <cell r="A344">
            <v>5130</v>
          </cell>
          <cell r="B344" t="str">
            <v>'51300-0014-0000-000</v>
          </cell>
          <cell r="C344" t="str">
            <v>Comisiones Bancarias</v>
          </cell>
          <cell r="D344">
            <v>3245</v>
          </cell>
          <cell r="E344" t="str">
            <v xml:space="preserve"> </v>
          </cell>
          <cell r="F344">
            <v>3562.5</v>
          </cell>
          <cell r="G344">
            <v>0</v>
          </cell>
          <cell r="H344">
            <v>6807.5</v>
          </cell>
          <cell r="I344" t="str">
            <v xml:space="preserve"> </v>
          </cell>
        </row>
        <row r="345">
          <cell r="A345">
            <v>5130</v>
          </cell>
          <cell r="B345" t="str">
            <v>'51300-0015-0000-000</v>
          </cell>
          <cell r="C345" t="str">
            <v>Serv. Profesionales (hon).</v>
          </cell>
          <cell r="D345">
            <v>0</v>
          </cell>
          <cell r="E345" t="str">
            <v xml:space="preserve"> </v>
          </cell>
          <cell r="F345">
            <v>231605.45</v>
          </cell>
          <cell r="G345">
            <v>0</v>
          </cell>
          <cell r="H345">
            <v>231605.45</v>
          </cell>
          <cell r="I345" t="str">
            <v xml:space="preserve"> </v>
          </cell>
        </row>
        <row r="346">
          <cell r="A346">
            <v>5130</v>
          </cell>
          <cell r="B346" t="str">
            <v>'51300-0016-0000-000</v>
          </cell>
          <cell r="C346" t="str">
            <v>Facturas CFDI</v>
          </cell>
          <cell r="D346">
            <v>0</v>
          </cell>
          <cell r="E346" t="str">
            <v xml:space="preserve"> </v>
          </cell>
          <cell r="F346">
            <v>2370.69</v>
          </cell>
          <cell r="G346">
            <v>0</v>
          </cell>
          <cell r="H346">
            <v>2370.69</v>
          </cell>
          <cell r="I346" t="str">
            <v xml:space="preserve"> </v>
          </cell>
        </row>
        <row r="347">
          <cell r="A347">
            <v>5130</v>
          </cell>
          <cell r="B347" t="str">
            <v>'51300-0017-0000-000</v>
          </cell>
          <cell r="C347" t="str">
            <v>Consumos</v>
          </cell>
          <cell r="D347">
            <v>450.93</v>
          </cell>
          <cell r="E347" t="str">
            <v xml:space="preserve"> </v>
          </cell>
          <cell r="F347">
            <v>40.31</v>
          </cell>
          <cell r="G347">
            <v>0</v>
          </cell>
          <cell r="H347">
            <v>491.24</v>
          </cell>
          <cell r="I347" t="str">
            <v xml:space="preserve"> </v>
          </cell>
        </row>
        <row r="348">
          <cell r="A348">
            <v>5130</v>
          </cell>
          <cell r="B348" t="str">
            <v>'51300-0018-0000-000</v>
          </cell>
          <cell r="C348" t="str">
            <v>Serv. Traslado de Personal</v>
          </cell>
          <cell r="D348">
            <v>0</v>
          </cell>
          <cell r="E348" t="str">
            <v xml:space="preserve"> </v>
          </cell>
          <cell r="F348">
            <v>53391.38</v>
          </cell>
          <cell r="G348">
            <v>0</v>
          </cell>
          <cell r="H348">
            <v>53391.38</v>
          </cell>
          <cell r="I348" t="str">
            <v xml:space="preserve"> </v>
          </cell>
        </row>
        <row r="349">
          <cell r="A349">
            <v>5130</v>
          </cell>
          <cell r="B349" t="str">
            <v>'51300-0019-0000-000</v>
          </cell>
          <cell r="C349" t="str">
            <v>Fumigacion</v>
          </cell>
          <cell r="D349">
            <v>0</v>
          </cell>
          <cell r="E349" t="str">
            <v xml:space="preserve"> </v>
          </cell>
          <cell r="F349">
            <v>1379</v>
          </cell>
          <cell r="G349">
            <v>0</v>
          </cell>
          <cell r="H349">
            <v>1379</v>
          </cell>
          <cell r="I349" t="str">
            <v xml:space="preserve"> </v>
          </cell>
        </row>
        <row r="350">
          <cell r="A350">
            <v>5130</v>
          </cell>
          <cell r="B350" t="str">
            <v>'51300-0020-0000-000</v>
          </cell>
          <cell r="C350" t="str">
            <v xml:space="preserve">Recargos </v>
          </cell>
          <cell r="D350">
            <v>5019.51</v>
          </cell>
          <cell r="E350" t="str">
            <v xml:space="preserve"> </v>
          </cell>
          <cell r="F350">
            <v>0</v>
          </cell>
          <cell r="G350">
            <v>0</v>
          </cell>
          <cell r="H350">
            <v>5019.51</v>
          </cell>
          <cell r="I350" t="str">
            <v xml:space="preserve"> </v>
          </cell>
        </row>
        <row r="351">
          <cell r="A351">
            <v>5130</v>
          </cell>
          <cell r="B351" t="str">
            <v>'51300-0021-0000-000</v>
          </cell>
          <cell r="C351" t="str">
            <v>Pipas de Agua</v>
          </cell>
          <cell r="D351">
            <v>0</v>
          </cell>
          <cell r="E351" t="str">
            <v xml:space="preserve"> </v>
          </cell>
          <cell r="F351">
            <v>0</v>
          </cell>
          <cell r="G351">
            <v>0</v>
          </cell>
          <cell r="H351">
            <v>0</v>
          </cell>
          <cell r="I351" t="str">
            <v xml:space="preserve"> </v>
          </cell>
        </row>
        <row r="352">
          <cell r="A352">
            <v>5130</v>
          </cell>
          <cell r="B352" t="str">
            <v>'51300-0022-0000-000</v>
          </cell>
          <cell r="C352" t="str">
            <v>Renta Baños Moviles</v>
          </cell>
          <cell r="D352">
            <v>0</v>
          </cell>
          <cell r="E352" t="str">
            <v xml:space="preserve"> </v>
          </cell>
          <cell r="F352">
            <v>0</v>
          </cell>
          <cell r="G352">
            <v>0</v>
          </cell>
          <cell r="H352">
            <v>0</v>
          </cell>
          <cell r="I352" t="str">
            <v xml:space="preserve"> </v>
          </cell>
        </row>
        <row r="353">
          <cell r="A353">
            <v>5130</v>
          </cell>
          <cell r="B353" t="str">
            <v>'51300-0023-0000-000</v>
          </cell>
          <cell r="C353" t="str">
            <v>Renta de Copiadora</v>
          </cell>
          <cell r="D353">
            <v>0</v>
          </cell>
          <cell r="E353" t="str">
            <v xml:space="preserve"> </v>
          </cell>
          <cell r="F353">
            <v>0</v>
          </cell>
          <cell r="G353">
            <v>0</v>
          </cell>
          <cell r="H353">
            <v>0</v>
          </cell>
          <cell r="I353" t="str">
            <v xml:space="preserve"> </v>
          </cell>
        </row>
        <row r="354">
          <cell r="A354">
            <v>5130</v>
          </cell>
          <cell r="B354" t="str">
            <v>'51300-0024-0000-000</v>
          </cell>
          <cell r="C354" t="str">
            <v>Honorarios(Asim. Asal)</v>
          </cell>
          <cell r="D354">
            <v>0</v>
          </cell>
          <cell r="E354" t="str">
            <v xml:space="preserve"> </v>
          </cell>
          <cell r="F354">
            <v>0</v>
          </cell>
          <cell r="G354">
            <v>0</v>
          </cell>
          <cell r="H354">
            <v>0</v>
          </cell>
          <cell r="I354" t="str">
            <v xml:space="preserve"> </v>
          </cell>
        </row>
        <row r="355">
          <cell r="A355">
            <v>5130</v>
          </cell>
          <cell r="B355" t="str">
            <v>'51300-0025-0000-000</v>
          </cell>
          <cell r="C355" t="str">
            <v xml:space="preserve">Premios </v>
          </cell>
          <cell r="D355">
            <v>0</v>
          </cell>
          <cell r="E355" t="str">
            <v xml:space="preserve"> </v>
          </cell>
          <cell r="F355">
            <v>0</v>
          </cell>
          <cell r="G355">
            <v>0</v>
          </cell>
          <cell r="H355">
            <v>0</v>
          </cell>
          <cell r="I355" t="str">
            <v xml:space="preserve"> </v>
          </cell>
        </row>
        <row r="356">
          <cell r="A356">
            <v>5130</v>
          </cell>
          <cell r="B356" t="str">
            <v>'51300-0026-0000-000</v>
          </cell>
          <cell r="C356" t="str">
            <v xml:space="preserve">Apoyos a Becas </v>
          </cell>
          <cell r="D356">
            <v>428016</v>
          </cell>
          <cell r="E356" t="str">
            <v xml:space="preserve"> </v>
          </cell>
          <cell r="F356">
            <v>-1000</v>
          </cell>
          <cell r="G356">
            <v>0</v>
          </cell>
          <cell r="H356">
            <v>427016</v>
          </cell>
          <cell r="I356" t="str">
            <v xml:space="preserve"> </v>
          </cell>
        </row>
        <row r="357">
          <cell r="A357">
            <v>5130</v>
          </cell>
          <cell r="B357" t="str">
            <v>'51300-0027-0000-000</v>
          </cell>
          <cell r="C357" t="str">
            <v>Fletes</v>
          </cell>
          <cell r="D357">
            <v>0</v>
          </cell>
          <cell r="E357" t="str">
            <v xml:space="preserve"> </v>
          </cell>
          <cell r="F357">
            <v>0</v>
          </cell>
          <cell r="G357">
            <v>0</v>
          </cell>
          <cell r="H357">
            <v>0</v>
          </cell>
          <cell r="I357" t="str">
            <v xml:space="preserve"> </v>
          </cell>
        </row>
        <row r="358">
          <cell r="A358">
            <v>5140</v>
          </cell>
          <cell r="B358" t="str">
            <v>'51400-0000-0000-000</v>
          </cell>
          <cell r="C358" t="str">
            <v>Gastos Varios</v>
          </cell>
          <cell r="D358">
            <v>91136.62</v>
          </cell>
          <cell r="E358" t="str">
            <v xml:space="preserve"> </v>
          </cell>
          <cell r="F358">
            <v>159952.84</v>
          </cell>
          <cell r="G358">
            <v>0</v>
          </cell>
          <cell r="H358">
            <v>251089.46</v>
          </cell>
          <cell r="I358" t="str">
            <v xml:space="preserve"> </v>
          </cell>
        </row>
        <row r="359">
          <cell r="A359">
            <v>5140</v>
          </cell>
          <cell r="B359" t="str">
            <v>'51400-0002-0000-000</v>
          </cell>
          <cell r="C359" t="str">
            <v>Materiales varios</v>
          </cell>
          <cell r="D359">
            <v>7567.86</v>
          </cell>
          <cell r="E359" t="str">
            <v xml:space="preserve"> </v>
          </cell>
          <cell r="F359">
            <v>5769.41</v>
          </cell>
          <cell r="G359">
            <v>0</v>
          </cell>
          <cell r="H359">
            <v>13337.27</v>
          </cell>
          <cell r="I359" t="str">
            <v xml:space="preserve"> </v>
          </cell>
        </row>
        <row r="360">
          <cell r="A360">
            <v>5140</v>
          </cell>
          <cell r="B360" t="str">
            <v>'51400-0003-0000-000</v>
          </cell>
          <cell r="C360" t="str">
            <v>Luz</v>
          </cell>
          <cell r="D360">
            <v>559</v>
          </cell>
          <cell r="E360" t="str">
            <v xml:space="preserve"> </v>
          </cell>
          <cell r="F360">
            <v>0</v>
          </cell>
          <cell r="G360">
            <v>0</v>
          </cell>
          <cell r="H360">
            <v>559</v>
          </cell>
          <cell r="I360" t="str">
            <v xml:space="preserve"> </v>
          </cell>
        </row>
        <row r="361">
          <cell r="A361">
            <v>5140</v>
          </cell>
          <cell r="B361" t="str">
            <v>'51400-0004-0000-000</v>
          </cell>
          <cell r="C361" t="str">
            <v>Estacionam. casetas</v>
          </cell>
          <cell r="D361">
            <v>2503</v>
          </cell>
          <cell r="E361" t="str">
            <v xml:space="preserve"> </v>
          </cell>
          <cell r="F361">
            <v>10336</v>
          </cell>
          <cell r="G361">
            <v>0</v>
          </cell>
          <cell r="H361">
            <v>12839</v>
          </cell>
          <cell r="I361" t="str">
            <v xml:space="preserve"> </v>
          </cell>
        </row>
        <row r="362">
          <cell r="A362">
            <v>5140</v>
          </cell>
          <cell r="B362" t="str">
            <v>'51400-0005-0000-000</v>
          </cell>
          <cell r="C362" t="str">
            <v>Internet, telefono</v>
          </cell>
          <cell r="D362">
            <v>4212.34</v>
          </cell>
          <cell r="E362" t="str">
            <v xml:space="preserve"> </v>
          </cell>
          <cell r="F362">
            <v>0</v>
          </cell>
          <cell r="G362">
            <v>0</v>
          </cell>
          <cell r="H362">
            <v>4212.34</v>
          </cell>
          <cell r="I362" t="str">
            <v xml:space="preserve"> </v>
          </cell>
        </row>
        <row r="363">
          <cell r="A363">
            <v>5140</v>
          </cell>
          <cell r="B363" t="str">
            <v>'51400-0006-0000-000</v>
          </cell>
          <cell r="C363" t="str">
            <v>Mto vehiculos</v>
          </cell>
          <cell r="D363">
            <v>1542</v>
          </cell>
          <cell r="E363" t="str">
            <v xml:space="preserve"> </v>
          </cell>
          <cell r="F363">
            <v>0</v>
          </cell>
          <cell r="G363">
            <v>0</v>
          </cell>
          <cell r="H363">
            <v>1542</v>
          </cell>
          <cell r="I363" t="str">
            <v xml:space="preserve"> </v>
          </cell>
        </row>
        <row r="364">
          <cell r="A364">
            <v>5140</v>
          </cell>
          <cell r="B364" t="str">
            <v>'51400-0007-0000-000</v>
          </cell>
          <cell r="C364" t="str">
            <v>Mtto y accesorios eq computo</v>
          </cell>
          <cell r="D364">
            <v>3897</v>
          </cell>
          <cell r="E364" t="str">
            <v xml:space="preserve"> </v>
          </cell>
          <cell r="F364">
            <v>0</v>
          </cell>
          <cell r="G364">
            <v>0</v>
          </cell>
          <cell r="H364">
            <v>3897</v>
          </cell>
          <cell r="I364" t="str">
            <v xml:space="preserve"> </v>
          </cell>
        </row>
        <row r="365">
          <cell r="A365">
            <v>5140</v>
          </cell>
          <cell r="B365" t="str">
            <v>'51400-0008-0000-000</v>
          </cell>
          <cell r="C365" t="str">
            <v>Alimentos ND</v>
          </cell>
          <cell r="D365">
            <v>24855.32</v>
          </cell>
          <cell r="E365" t="str">
            <v xml:space="preserve"> </v>
          </cell>
          <cell r="F365">
            <v>0</v>
          </cell>
          <cell r="G365">
            <v>0</v>
          </cell>
          <cell r="H365">
            <v>24855.32</v>
          </cell>
          <cell r="I365" t="str">
            <v xml:space="preserve"> </v>
          </cell>
        </row>
        <row r="366">
          <cell r="A366">
            <v>5140</v>
          </cell>
          <cell r="B366" t="str">
            <v>'51400-0009-0000-000</v>
          </cell>
          <cell r="C366" t="str">
            <v>Pasajes Nd</v>
          </cell>
          <cell r="D366">
            <v>3280</v>
          </cell>
          <cell r="E366" t="str">
            <v xml:space="preserve"> </v>
          </cell>
          <cell r="F366">
            <v>6960</v>
          </cell>
          <cell r="G366">
            <v>0</v>
          </cell>
          <cell r="H366">
            <v>10240</v>
          </cell>
          <cell r="I366" t="str">
            <v xml:space="preserve"> </v>
          </cell>
        </row>
        <row r="367">
          <cell r="A367">
            <v>5140</v>
          </cell>
          <cell r="B367" t="str">
            <v>'51400-0010-0000-000</v>
          </cell>
          <cell r="C367" t="str">
            <v>Hospedaje Nd</v>
          </cell>
          <cell r="D367">
            <v>10493.65</v>
          </cell>
          <cell r="E367" t="str">
            <v xml:space="preserve"> </v>
          </cell>
          <cell r="F367">
            <v>0</v>
          </cell>
          <cell r="G367">
            <v>0</v>
          </cell>
          <cell r="H367">
            <v>10493.65</v>
          </cell>
          <cell r="I367" t="str">
            <v xml:space="preserve"> </v>
          </cell>
        </row>
        <row r="368">
          <cell r="A368">
            <v>5140</v>
          </cell>
          <cell r="B368" t="str">
            <v>'51400-0011-0000-000</v>
          </cell>
          <cell r="C368" t="str">
            <v>Otros</v>
          </cell>
          <cell r="D368">
            <v>7597</v>
          </cell>
          <cell r="E368" t="str">
            <v xml:space="preserve"> </v>
          </cell>
          <cell r="F368">
            <v>2479.77</v>
          </cell>
          <cell r="G368">
            <v>0</v>
          </cell>
          <cell r="H368">
            <v>10076.77</v>
          </cell>
          <cell r="I368" t="str">
            <v xml:space="preserve"> </v>
          </cell>
        </row>
        <row r="369">
          <cell r="A369">
            <v>5140</v>
          </cell>
          <cell r="B369" t="str">
            <v>'51400-0012-0000-000</v>
          </cell>
          <cell r="C369" t="str">
            <v xml:space="preserve">Uniformes </v>
          </cell>
          <cell r="D369">
            <v>11020</v>
          </cell>
          <cell r="E369" t="str">
            <v xml:space="preserve"> </v>
          </cell>
          <cell r="F369">
            <v>5040</v>
          </cell>
          <cell r="G369">
            <v>0</v>
          </cell>
          <cell r="H369">
            <v>16060</v>
          </cell>
          <cell r="I369" t="str">
            <v xml:space="preserve"> </v>
          </cell>
        </row>
        <row r="370">
          <cell r="A370">
            <v>5140</v>
          </cell>
          <cell r="B370" t="str">
            <v>'51400-0013-0000-000</v>
          </cell>
          <cell r="C370" t="str">
            <v>Papeleria</v>
          </cell>
          <cell r="D370">
            <v>4161.66</v>
          </cell>
          <cell r="E370" t="str">
            <v xml:space="preserve"> </v>
          </cell>
          <cell r="F370">
            <v>44</v>
          </cell>
          <cell r="G370">
            <v>0</v>
          </cell>
          <cell r="H370">
            <v>4205.66</v>
          </cell>
          <cell r="I370" t="str">
            <v xml:space="preserve"> </v>
          </cell>
        </row>
        <row r="371">
          <cell r="A371">
            <v>5140</v>
          </cell>
          <cell r="B371" t="str">
            <v>'51400-0014-0000-000</v>
          </cell>
          <cell r="C371" t="str">
            <v xml:space="preserve">Rentas </v>
          </cell>
          <cell r="D371">
            <v>3740</v>
          </cell>
          <cell r="E371" t="str">
            <v xml:space="preserve"> </v>
          </cell>
          <cell r="F371">
            <v>0</v>
          </cell>
          <cell r="G371">
            <v>0</v>
          </cell>
          <cell r="H371">
            <v>3740</v>
          </cell>
          <cell r="I371" t="str">
            <v xml:space="preserve"> </v>
          </cell>
        </row>
        <row r="372">
          <cell r="A372">
            <v>5140</v>
          </cell>
          <cell r="B372" t="str">
            <v>'51400-0015-0000-000</v>
          </cell>
          <cell r="C372" t="str">
            <v>Ayudas Soc. Becas</v>
          </cell>
          <cell r="D372">
            <v>0</v>
          </cell>
          <cell r="E372" t="str">
            <v xml:space="preserve"> </v>
          </cell>
          <cell r="F372">
            <v>0</v>
          </cell>
          <cell r="G372">
            <v>0</v>
          </cell>
          <cell r="H372">
            <v>0</v>
          </cell>
          <cell r="I372" t="str">
            <v xml:space="preserve"> </v>
          </cell>
        </row>
        <row r="373">
          <cell r="A373">
            <v>5140</v>
          </cell>
          <cell r="B373" t="str">
            <v>'51400-0016-0000-000</v>
          </cell>
          <cell r="C373" t="str">
            <v>Insumos P/Eventos</v>
          </cell>
          <cell r="D373">
            <v>0</v>
          </cell>
          <cell r="E373" t="str">
            <v xml:space="preserve"> </v>
          </cell>
          <cell r="F373">
            <v>17749.03</v>
          </cell>
          <cell r="G373">
            <v>0</v>
          </cell>
          <cell r="H373">
            <v>17749.03</v>
          </cell>
          <cell r="I373" t="str">
            <v xml:space="preserve"> </v>
          </cell>
        </row>
        <row r="374">
          <cell r="A374">
            <v>5140</v>
          </cell>
          <cell r="B374" t="str">
            <v>'51400-0017-0000-000</v>
          </cell>
          <cell r="C374" t="str">
            <v xml:space="preserve">Proyectos, Eventos, Festivales </v>
          </cell>
          <cell r="D374">
            <v>0</v>
          </cell>
          <cell r="E374" t="str">
            <v xml:space="preserve"> </v>
          </cell>
          <cell r="F374">
            <v>82940.399999999994</v>
          </cell>
          <cell r="G374">
            <v>0</v>
          </cell>
          <cell r="H374">
            <v>82940.399999999994</v>
          </cell>
          <cell r="I374" t="str">
            <v xml:space="preserve"> </v>
          </cell>
        </row>
        <row r="375">
          <cell r="A375">
            <v>5140</v>
          </cell>
          <cell r="B375" t="str">
            <v>'51400-0018-0000-000</v>
          </cell>
          <cell r="C375" t="str">
            <v>Seguros y fianzas</v>
          </cell>
          <cell r="D375">
            <v>0</v>
          </cell>
          <cell r="E375" t="str">
            <v xml:space="preserve"> </v>
          </cell>
          <cell r="F375">
            <v>6085</v>
          </cell>
          <cell r="G375">
            <v>0</v>
          </cell>
          <cell r="H375">
            <v>6085</v>
          </cell>
          <cell r="I375" t="str">
            <v xml:space="preserve"> </v>
          </cell>
        </row>
        <row r="376">
          <cell r="A376">
            <v>5140</v>
          </cell>
          <cell r="B376" t="str">
            <v>'51400-0019-0000-000</v>
          </cell>
          <cell r="C376" t="str">
            <v>Gasolina</v>
          </cell>
          <cell r="D376">
            <v>0</v>
          </cell>
          <cell r="E376" t="str">
            <v xml:space="preserve"> </v>
          </cell>
          <cell r="F376">
            <v>0</v>
          </cell>
          <cell r="G376">
            <v>0</v>
          </cell>
          <cell r="H376">
            <v>0</v>
          </cell>
          <cell r="I376" t="str">
            <v xml:space="preserve"> </v>
          </cell>
        </row>
        <row r="377">
          <cell r="A377">
            <v>5140</v>
          </cell>
          <cell r="B377" t="str">
            <v>'51400-0020-0000-000</v>
          </cell>
          <cell r="C377" t="str">
            <v>Remanente Ficto</v>
          </cell>
          <cell r="D377">
            <v>5707.79</v>
          </cell>
          <cell r="E377" t="str">
            <v xml:space="preserve"> </v>
          </cell>
          <cell r="F377">
            <v>503.24</v>
          </cell>
          <cell r="G377">
            <v>0</v>
          </cell>
          <cell r="H377">
            <v>6211.03</v>
          </cell>
          <cell r="I377" t="str">
            <v xml:space="preserve"> </v>
          </cell>
        </row>
        <row r="378">
          <cell r="A378">
            <v>5140</v>
          </cell>
          <cell r="B378" t="str">
            <v>'51400-0021-0000-000</v>
          </cell>
          <cell r="C378" t="str">
            <v>Servicio de Traslado</v>
          </cell>
          <cell r="D378">
            <v>0</v>
          </cell>
          <cell r="E378" t="str">
            <v xml:space="preserve"> </v>
          </cell>
          <cell r="F378">
            <v>10440</v>
          </cell>
          <cell r="G378">
            <v>0</v>
          </cell>
          <cell r="H378">
            <v>10440</v>
          </cell>
          <cell r="I378" t="str">
            <v xml:space="preserve"> </v>
          </cell>
        </row>
        <row r="379">
          <cell r="A379">
            <v>5140</v>
          </cell>
          <cell r="B379" t="str">
            <v>'51400-0022-0000-000</v>
          </cell>
          <cell r="C379" t="str">
            <v>Mtto. Edificio</v>
          </cell>
          <cell r="D379">
            <v>0</v>
          </cell>
          <cell r="E379" t="str">
            <v xml:space="preserve"> </v>
          </cell>
          <cell r="F379">
            <v>11605.99</v>
          </cell>
          <cell r="G379">
            <v>0</v>
          </cell>
          <cell r="H379">
            <v>11605.99</v>
          </cell>
          <cell r="I379" t="str">
            <v xml:space="preserve"> </v>
          </cell>
        </row>
        <row r="380">
          <cell r="A380">
            <v>5140</v>
          </cell>
          <cell r="B380" t="str">
            <v>'51400-0023-0000-000</v>
          </cell>
          <cell r="C380" t="str">
            <v>Premios Efvo.</v>
          </cell>
          <cell r="D380">
            <v>0</v>
          </cell>
          <cell r="E380" t="str">
            <v xml:space="preserve"> </v>
          </cell>
          <cell r="F380">
            <v>0</v>
          </cell>
          <cell r="G380">
            <v>0</v>
          </cell>
          <cell r="H380">
            <v>0</v>
          </cell>
          <cell r="I380" t="str">
            <v xml:space="preserve"> </v>
          </cell>
        </row>
        <row r="381">
          <cell r="A381">
            <v>5140</v>
          </cell>
          <cell r="B381" t="str">
            <v>'51400-0024-0000-000</v>
          </cell>
          <cell r="C381" t="str">
            <v>Cuotas imss (fideicomiso)</v>
          </cell>
          <cell r="D381">
            <v>0</v>
          </cell>
          <cell r="E381" t="str">
            <v xml:space="preserve"> </v>
          </cell>
          <cell r="F381">
            <v>0</v>
          </cell>
          <cell r="G381">
            <v>0</v>
          </cell>
          <cell r="H381">
            <v>0</v>
          </cell>
          <cell r="I381" t="str">
            <v xml:space="preserve"> </v>
          </cell>
        </row>
        <row r="382">
          <cell r="A382">
            <v>5140</v>
          </cell>
          <cell r="B382" t="str">
            <v>'51400-0025-0000-000</v>
          </cell>
          <cell r="C382" t="str">
            <v>Finiquitos Fideicomiso</v>
          </cell>
          <cell r="D382">
            <v>0</v>
          </cell>
          <cell r="E382" t="str">
            <v xml:space="preserve"> </v>
          </cell>
          <cell r="F382">
            <v>0</v>
          </cell>
          <cell r="G382">
            <v>0</v>
          </cell>
          <cell r="H382">
            <v>0</v>
          </cell>
          <cell r="I382" t="str">
            <v xml:space="preserve"> </v>
          </cell>
        </row>
        <row r="383">
          <cell r="A383">
            <v>5140</v>
          </cell>
          <cell r="B383" t="str">
            <v>'51400-0026-0000-000</v>
          </cell>
          <cell r="C383" t="str">
            <v>Nominas Fideicomiso</v>
          </cell>
          <cell r="D383">
            <v>0</v>
          </cell>
          <cell r="E383" t="str">
            <v xml:space="preserve"> </v>
          </cell>
          <cell r="F383">
            <v>0</v>
          </cell>
          <cell r="G383">
            <v>0</v>
          </cell>
          <cell r="H383">
            <v>0</v>
          </cell>
          <cell r="I383" t="str">
            <v xml:space="preserve"> </v>
          </cell>
        </row>
        <row r="384">
          <cell r="A384">
            <v>5140</v>
          </cell>
          <cell r="B384" t="str">
            <v>'51400-0027-0000-000</v>
          </cell>
          <cell r="C384" t="str">
            <v>Gastos sin comprobar funcionarios</v>
          </cell>
          <cell r="D384">
            <v>0</v>
          </cell>
          <cell r="E384" t="str">
            <v xml:space="preserve"> </v>
          </cell>
          <cell r="F384">
            <v>0</v>
          </cell>
          <cell r="G384">
            <v>0</v>
          </cell>
          <cell r="H384">
            <v>0</v>
          </cell>
          <cell r="I384" t="str">
            <v xml:space="preserve"> </v>
          </cell>
        </row>
        <row r="385">
          <cell r="A385">
            <v>5500</v>
          </cell>
          <cell r="B385" t="str">
            <v>'55000-0000-0000-000</v>
          </cell>
          <cell r="C385" t="str">
            <v>Otros Gts. y Perdidas</v>
          </cell>
          <cell r="D385">
            <v>0</v>
          </cell>
          <cell r="E385" t="str">
            <v xml:space="preserve"> </v>
          </cell>
          <cell r="F385">
            <v>7178</v>
          </cell>
          <cell r="G385">
            <v>0</v>
          </cell>
          <cell r="H385">
            <v>7178</v>
          </cell>
          <cell r="I385" t="str">
            <v xml:space="preserve"> </v>
          </cell>
        </row>
        <row r="386">
          <cell r="A386">
            <v>5510</v>
          </cell>
          <cell r="B386" t="str">
            <v>'55100-0000-0000-000</v>
          </cell>
          <cell r="C386" t="str">
            <v>Estimaciones y Depreciaciones</v>
          </cell>
          <cell r="D386">
            <v>0</v>
          </cell>
          <cell r="E386" t="str">
            <v xml:space="preserve"> </v>
          </cell>
          <cell r="F386">
            <v>7178</v>
          </cell>
          <cell r="G386">
            <v>0</v>
          </cell>
          <cell r="H386">
            <v>7178</v>
          </cell>
          <cell r="I386" t="str">
            <v xml:space="preserve"> </v>
          </cell>
        </row>
        <row r="387">
          <cell r="A387">
            <v>5510</v>
          </cell>
          <cell r="B387" t="str">
            <v>'55100-0001-0000-000</v>
          </cell>
          <cell r="C387" t="str">
            <v>Depreciacion Mobiliario y eq ofna</v>
          </cell>
          <cell r="D387">
            <v>0</v>
          </cell>
          <cell r="E387" t="str">
            <v xml:space="preserve"> </v>
          </cell>
          <cell r="F387">
            <v>0</v>
          </cell>
          <cell r="G387">
            <v>0</v>
          </cell>
          <cell r="H387">
            <v>0</v>
          </cell>
          <cell r="I387" t="str">
            <v xml:space="preserve"> </v>
          </cell>
        </row>
        <row r="388">
          <cell r="A388">
            <v>5510</v>
          </cell>
          <cell r="B388" t="str">
            <v>'55100-0002-0000-000</v>
          </cell>
          <cell r="C388" t="str">
            <v>Depreciacion Eq de computo</v>
          </cell>
          <cell r="D388">
            <v>0</v>
          </cell>
          <cell r="E388" t="str">
            <v xml:space="preserve"> </v>
          </cell>
          <cell r="F388">
            <v>7178</v>
          </cell>
          <cell r="G388">
            <v>0</v>
          </cell>
          <cell r="H388">
            <v>7178</v>
          </cell>
          <cell r="I388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2"/>
  <sheetViews>
    <sheetView tabSelected="1" zoomScale="130" zoomScaleNormal="130" workbookViewId="0">
      <pane ySplit="2" topLeftCell="A9" activePane="bottomLeft" state="frozen"/>
      <selection pane="bottomLeft" activeCell="C22" sqref="C22"/>
    </sheetView>
  </sheetViews>
  <sheetFormatPr baseColWidth="10" defaultRowHeight="11.25" x14ac:dyDescent="0.2"/>
  <cols>
    <col min="1" max="1" width="14" style="1" customWidth="1"/>
    <col min="2" max="2" width="80.83203125" style="15" customWidth="1"/>
    <col min="3" max="3" width="25.83203125" style="15" customWidth="1"/>
    <col min="4" max="4" width="25.83203125" style="16" customWidth="1"/>
    <col min="5" max="5" width="11.5" style="1" bestFit="1" customWidth="1"/>
    <col min="6" max="16384" width="12" style="1"/>
  </cols>
  <sheetData>
    <row r="1" spans="1:5" ht="60" customHeight="1" x14ac:dyDescent="0.2">
      <c r="A1" s="34" t="s">
        <v>231</v>
      </c>
      <c r="B1" s="35"/>
      <c r="C1" s="35"/>
      <c r="D1" s="35"/>
      <c r="E1" s="36"/>
    </row>
    <row r="2" spans="1:5" s="2" customFormat="1" ht="15" customHeight="1" x14ac:dyDescent="0.2">
      <c r="A2" s="21" t="s">
        <v>0</v>
      </c>
      <c r="B2" s="21" t="s">
        <v>1</v>
      </c>
      <c r="C2" s="32" t="s">
        <v>199</v>
      </c>
      <c r="D2" s="32" t="s">
        <v>200</v>
      </c>
      <c r="E2" s="21" t="s">
        <v>2</v>
      </c>
    </row>
    <row r="3" spans="1:5" s="6" customFormat="1" x14ac:dyDescent="0.2">
      <c r="A3" s="3">
        <v>1000</v>
      </c>
      <c r="B3" s="4" t="s">
        <v>3</v>
      </c>
      <c r="C3" s="8">
        <f>VLOOKUP(A3,'[1]Balanza de Comprobación'!$A$8:$I$388,8,0)</f>
        <v>2041340.59</v>
      </c>
      <c r="D3" s="8">
        <f>VLOOKUP(A3,'[1]Balanza de Comprobación'!$A$8:$I$388,4,0)</f>
        <v>3242755.58</v>
      </c>
      <c r="E3" s="5"/>
    </row>
    <row r="4" spans="1:5" ht="12.75" customHeight="1" x14ac:dyDescent="0.2">
      <c r="A4" s="10">
        <v>1100</v>
      </c>
      <c r="B4" s="11" t="s">
        <v>4</v>
      </c>
      <c r="C4" s="8">
        <f>VLOOKUP(A4,'[1]Balanza de Comprobación'!$A$8:$I$388,8,0)</f>
        <v>1903476.3</v>
      </c>
      <c r="D4" s="8">
        <f>VLOOKUP(A4,'[1]Balanza de Comprobación'!$A$8:$I$388,4,0)</f>
        <v>3219728.49</v>
      </c>
      <c r="E4" s="9"/>
    </row>
    <row r="5" spans="1:5" x14ac:dyDescent="0.2">
      <c r="A5" s="7">
        <v>1110</v>
      </c>
      <c r="B5" s="22" t="s">
        <v>5</v>
      </c>
      <c r="C5" s="8">
        <f>VLOOKUP(A5,'[1]Balanza de Comprobación'!$A$8:$I$388,8,0)</f>
        <v>0</v>
      </c>
      <c r="D5" s="8">
        <v>0</v>
      </c>
      <c r="E5" s="9"/>
    </row>
    <row r="6" spans="1:5" x14ac:dyDescent="0.2">
      <c r="A6" s="7">
        <v>1111</v>
      </c>
      <c r="B6" s="23" t="s">
        <v>6</v>
      </c>
      <c r="C6" s="8">
        <v>0</v>
      </c>
      <c r="D6" s="8">
        <v>0</v>
      </c>
      <c r="E6" s="9"/>
    </row>
    <row r="7" spans="1:5" x14ac:dyDescent="0.2">
      <c r="A7" s="7">
        <v>1112</v>
      </c>
      <c r="B7" s="23" t="s">
        <v>7</v>
      </c>
      <c r="C7" s="8">
        <f>VLOOKUP(A7,'[1]Balanza de Comprobación'!$A$8:$I$388,8,0)</f>
        <v>760740.64</v>
      </c>
      <c r="D7" s="8">
        <f>VLOOKUP(A7,'[1]Balanza de Comprobación'!$A$8:$I$388,4,0)</f>
        <v>2223497.6800000002</v>
      </c>
      <c r="E7" s="9"/>
    </row>
    <row r="8" spans="1:5" x14ac:dyDescent="0.2">
      <c r="A8" s="7">
        <v>1113</v>
      </c>
      <c r="B8" s="23" t="s">
        <v>8</v>
      </c>
      <c r="C8" s="8">
        <v>0</v>
      </c>
      <c r="D8" s="8">
        <v>0</v>
      </c>
      <c r="E8" s="9"/>
    </row>
    <row r="9" spans="1:5" x14ac:dyDescent="0.2">
      <c r="A9" s="7">
        <v>1114</v>
      </c>
      <c r="B9" s="23" t="s">
        <v>9</v>
      </c>
      <c r="C9" s="8">
        <f>VLOOKUP(A9,'[1]Balanza de Comprobación'!$A$8:$I$388,8,0)</f>
        <v>0</v>
      </c>
      <c r="D9" s="8">
        <v>0</v>
      </c>
      <c r="E9" s="9" t="s">
        <v>10</v>
      </c>
    </row>
    <row r="10" spans="1:5" x14ac:dyDescent="0.2">
      <c r="A10" s="7">
        <v>1115</v>
      </c>
      <c r="B10" s="23" t="s">
        <v>11</v>
      </c>
      <c r="C10" s="8">
        <v>0</v>
      </c>
      <c r="D10" s="8">
        <v>0</v>
      </c>
      <c r="E10" s="9" t="s">
        <v>10</v>
      </c>
    </row>
    <row r="11" spans="1:5" x14ac:dyDescent="0.2">
      <c r="A11" s="7">
        <v>1116</v>
      </c>
      <c r="B11" s="23" t="s">
        <v>12</v>
      </c>
      <c r="C11" s="8">
        <v>0</v>
      </c>
      <c r="D11" s="8">
        <v>0</v>
      </c>
      <c r="E11" s="9"/>
    </row>
    <row r="12" spans="1:5" x14ac:dyDescent="0.2">
      <c r="A12" s="7">
        <v>1119</v>
      </c>
      <c r="B12" s="23" t="s">
        <v>13</v>
      </c>
      <c r="C12" s="8">
        <v>0</v>
      </c>
      <c r="D12" s="8">
        <v>0</v>
      </c>
      <c r="E12" s="9"/>
    </row>
    <row r="13" spans="1:5" x14ac:dyDescent="0.2">
      <c r="A13" s="7">
        <v>1120</v>
      </c>
      <c r="B13" s="22" t="s">
        <v>14</v>
      </c>
      <c r="C13" s="8">
        <f>VLOOKUP(A13,'[1]Balanza de Comprobación'!$A$8:$I$388,8,0)</f>
        <v>0</v>
      </c>
      <c r="D13" s="8">
        <v>0</v>
      </c>
      <c r="E13" s="9"/>
    </row>
    <row r="14" spans="1:5" x14ac:dyDescent="0.2">
      <c r="A14" s="7">
        <v>1121</v>
      </c>
      <c r="B14" s="23" t="s">
        <v>15</v>
      </c>
      <c r="C14" s="8">
        <f>VLOOKUP(A14,'[1]Balanza de Comprobación'!$A$8:$I$388,8,0)</f>
        <v>0</v>
      </c>
      <c r="D14" s="8">
        <v>0</v>
      </c>
      <c r="E14" s="9" t="s">
        <v>10</v>
      </c>
    </row>
    <row r="15" spans="1:5" x14ac:dyDescent="0.2">
      <c r="A15" s="7">
        <v>1122</v>
      </c>
      <c r="B15" s="23" t="s">
        <v>16</v>
      </c>
      <c r="C15" s="8">
        <v>0</v>
      </c>
      <c r="D15" s="8">
        <v>0</v>
      </c>
      <c r="E15" s="9" t="s">
        <v>17</v>
      </c>
    </row>
    <row r="16" spans="1:5" x14ac:dyDescent="0.2">
      <c r="A16" s="7">
        <v>1123</v>
      </c>
      <c r="B16" s="23" t="s">
        <v>18</v>
      </c>
      <c r="C16" s="8">
        <f>VLOOKUP(A16,'[1]Balanza de Comprobación'!$A$8:$I$388,8,0)</f>
        <v>1142735.6599999999</v>
      </c>
      <c r="D16" s="8">
        <f>VLOOKUP(A16,'[1]Balanza de Comprobación'!$A$8:$I$388,4,0)</f>
        <v>996230.81</v>
      </c>
      <c r="E16" s="9" t="s">
        <v>19</v>
      </c>
    </row>
    <row r="17" spans="1:5" x14ac:dyDescent="0.2">
      <c r="A17" s="7">
        <v>1124</v>
      </c>
      <c r="B17" s="23" t="s">
        <v>20</v>
      </c>
      <c r="C17" s="8">
        <v>0</v>
      </c>
      <c r="D17" s="8">
        <v>0</v>
      </c>
      <c r="E17" s="9" t="s">
        <v>17</v>
      </c>
    </row>
    <row r="18" spans="1:5" x14ac:dyDescent="0.2">
      <c r="A18" s="7">
        <v>1125</v>
      </c>
      <c r="B18" s="23" t="s">
        <v>203</v>
      </c>
      <c r="C18" s="8">
        <f>VLOOKUP(A18,'[1]Balanza de Comprobación'!$A$8:$I$388,8,0)</f>
        <v>0</v>
      </c>
      <c r="D18" s="8">
        <v>0</v>
      </c>
      <c r="E18" s="9" t="s">
        <v>19</v>
      </c>
    </row>
    <row r="19" spans="1:5" x14ac:dyDescent="0.2">
      <c r="A19" s="7">
        <v>1126</v>
      </c>
      <c r="B19" s="23" t="s">
        <v>21</v>
      </c>
      <c r="C19" s="8">
        <v>0</v>
      </c>
      <c r="D19" s="8">
        <v>0</v>
      </c>
      <c r="E19" s="9" t="s">
        <v>19</v>
      </c>
    </row>
    <row r="20" spans="1:5" x14ac:dyDescent="0.2">
      <c r="A20" s="7">
        <v>1129</v>
      </c>
      <c r="B20" s="23" t="s">
        <v>22</v>
      </c>
      <c r="C20" s="8">
        <v>0</v>
      </c>
      <c r="D20" s="8">
        <v>0</v>
      </c>
      <c r="E20" s="9" t="s">
        <v>19</v>
      </c>
    </row>
    <row r="21" spans="1:5" x14ac:dyDescent="0.2">
      <c r="A21" s="7">
        <v>1130</v>
      </c>
      <c r="B21" s="22" t="s">
        <v>23</v>
      </c>
      <c r="C21" s="8">
        <f>VLOOKUP(A21,'[1]Balanza de Comprobación'!$A$8:$I$388,8,0)</f>
        <v>0</v>
      </c>
      <c r="D21" s="8">
        <v>0</v>
      </c>
      <c r="E21" s="9" t="s">
        <v>19</v>
      </c>
    </row>
    <row r="22" spans="1:5" x14ac:dyDescent="0.2">
      <c r="A22" s="7">
        <v>1131</v>
      </c>
      <c r="B22" s="23" t="s">
        <v>24</v>
      </c>
      <c r="C22" s="8">
        <v>0</v>
      </c>
      <c r="D22" s="8">
        <v>0</v>
      </c>
      <c r="E22" s="9"/>
    </row>
    <row r="23" spans="1:5" x14ac:dyDescent="0.2">
      <c r="A23" s="7">
        <v>1132</v>
      </c>
      <c r="B23" s="23" t="s">
        <v>25</v>
      </c>
      <c r="C23" s="8">
        <v>0</v>
      </c>
      <c r="D23" s="8">
        <v>0</v>
      </c>
      <c r="E23" s="9"/>
    </row>
    <row r="24" spans="1:5" x14ac:dyDescent="0.2">
      <c r="A24" s="7">
        <v>1133</v>
      </c>
      <c r="B24" s="23" t="s">
        <v>26</v>
      </c>
      <c r="C24" s="8">
        <v>0</v>
      </c>
      <c r="D24" s="8">
        <v>0</v>
      </c>
      <c r="E24" s="9"/>
    </row>
    <row r="25" spans="1:5" x14ac:dyDescent="0.2">
      <c r="A25" s="7">
        <v>1134</v>
      </c>
      <c r="B25" s="23" t="s">
        <v>27</v>
      </c>
      <c r="C25" s="8">
        <v>0</v>
      </c>
      <c r="D25" s="8">
        <v>0</v>
      </c>
      <c r="E25" s="9"/>
    </row>
    <row r="26" spans="1:5" x14ac:dyDescent="0.2">
      <c r="A26" s="7">
        <v>1139</v>
      </c>
      <c r="B26" s="23" t="s">
        <v>28</v>
      </c>
      <c r="C26" s="8">
        <v>0</v>
      </c>
      <c r="D26" s="8">
        <v>0</v>
      </c>
      <c r="E26" s="9"/>
    </row>
    <row r="27" spans="1:5" x14ac:dyDescent="0.2">
      <c r="A27" s="7">
        <v>1140</v>
      </c>
      <c r="B27" s="22" t="s">
        <v>29</v>
      </c>
      <c r="C27" s="8">
        <f>VLOOKUP(A27,'[1]Balanza de Comprobación'!$A$8:$I$388,8,0)</f>
        <v>0</v>
      </c>
      <c r="D27" s="8">
        <v>0</v>
      </c>
      <c r="E27" s="9" t="s">
        <v>30</v>
      </c>
    </row>
    <row r="28" spans="1:5" x14ac:dyDescent="0.2">
      <c r="A28" s="7">
        <v>1141</v>
      </c>
      <c r="B28" s="23" t="s">
        <v>31</v>
      </c>
      <c r="C28" s="8">
        <v>0</v>
      </c>
      <c r="D28" s="8">
        <v>0</v>
      </c>
      <c r="E28" s="9"/>
    </row>
    <row r="29" spans="1:5" x14ac:dyDescent="0.2">
      <c r="A29" s="7">
        <v>1142</v>
      </c>
      <c r="B29" s="23" t="s">
        <v>32</v>
      </c>
      <c r="C29" s="8">
        <v>0</v>
      </c>
      <c r="D29" s="8">
        <v>0</v>
      </c>
      <c r="E29" s="9"/>
    </row>
    <row r="30" spans="1:5" x14ac:dyDescent="0.2">
      <c r="A30" s="7">
        <v>1143</v>
      </c>
      <c r="B30" s="23" t="s">
        <v>33</v>
      </c>
      <c r="C30" s="8">
        <v>0</v>
      </c>
      <c r="D30" s="8">
        <v>0</v>
      </c>
      <c r="E30" s="9"/>
    </row>
    <row r="31" spans="1:5" x14ac:dyDescent="0.2">
      <c r="A31" s="7">
        <v>1144</v>
      </c>
      <c r="B31" s="23" t="s">
        <v>34</v>
      </c>
      <c r="C31" s="8">
        <v>0</v>
      </c>
      <c r="D31" s="8">
        <v>0</v>
      </c>
      <c r="E31" s="9"/>
    </row>
    <row r="32" spans="1:5" x14ac:dyDescent="0.2">
      <c r="A32" s="7">
        <v>1145</v>
      </c>
      <c r="B32" s="23" t="s">
        <v>35</v>
      </c>
      <c r="C32" s="8">
        <v>0</v>
      </c>
      <c r="D32" s="8">
        <v>0</v>
      </c>
      <c r="E32" s="9"/>
    </row>
    <row r="33" spans="1:5" x14ac:dyDescent="0.2">
      <c r="A33" s="7">
        <v>1150</v>
      </c>
      <c r="B33" s="22" t="s">
        <v>36</v>
      </c>
      <c r="C33" s="8">
        <v>0</v>
      </c>
      <c r="D33" s="8">
        <v>0</v>
      </c>
      <c r="E33" s="9" t="s">
        <v>30</v>
      </c>
    </row>
    <row r="34" spans="1:5" x14ac:dyDescent="0.2">
      <c r="A34" s="7">
        <v>1151</v>
      </c>
      <c r="B34" s="23" t="s">
        <v>37</v>
      </c>
      <c r="C34" s="8">
        <v>0</v>
      </c>
      <c r="D34" s="8">
        <v>0</v>
      </c>
      <c r="E34" s="9"/>
    </row>
    <row r="35" spans="1:5" x14ac:dyDescent="0.2">
      <c r="A35" s="7">
        <v>1160</v>
      </c>
      <c r="B35" s="22" t="s">
        <v>38</v>
      </c>
      <c r="C35" s="8">
        <v>0</v>
      </c>
      <c r="D35" s="8">
        <v>0</v>
      </c>
      <c r="E35" s="9"/>
    </row>
    <row r="36" spans="1:5" x14ac:dyDescent="0.2">
      <c r="A36" s="7">
        <v>1161</v>
      </c>
      <c r="B36" s="23" t="s">
        <v>39</v>
      </c>
      <c r="C36" s="8">
        <v>0</v>
      </c>
      <c r="D36" s="8">
        <v>0</v>
      </c>
      <c r="E36" s="9"/>
    </row>
    <row r="37" spans="1:5" x14ac:dyDescent="0.2">
      <c r="A37" s="7">
        <v>1162</v>
      </c>
      <c r="B37" s="23" t="s">
        <v>40</v>
      </c>
      <c r="C37" s="8">
        <v>0</v>
      </c>
      <c r="D37" s="8">
        <v>0</v>
      </c>
      <c r="E37" s="9"/>
    </row>
    <row r="38" spans="1:5" x14ac:dyDescent="0.2">
      <c r="A38" s="7">
        <v>1190</v>
      </c>
      <c r="B38" s="22" t="s">
        <v>41</v>
      </c>
      <c r="C38" s="8">
        <v>0</v>
      </c>
      <c r="D38" s="8">
        <v>0</v>
      </c>
      <c r="E38" s="9" t="s">
        <v>101</v>
      </c>
    </row>
    <row r="39" spans="1:5" x14ac:dyDescent="0.2">
      <c r="A39" s="7">
        <v>1191</v>
      </c>
      <c r="B39" s="23" t="s">
        <v>42</v>
      </c>
      <c r="C39" s="8">
        <v>0</v>
      </c>
      <c r="D39" s="8">
        <v>0</v>
      </c>
      <c r="E39" s="9"/>
    </row>
    <row r="40" spans="1:5" x14ac:dyDescent="0.2">
      <c r="A40" s="7">
        <v>1192</v>
      </c>
      <c r="B40" s="23" t="s">
        <v>43</v>
      </c>
      <c r="C40" s="8">
        <v>0</v>
      </c>
      <c r="D40" s="8">
        <v>0</v>
      </c>
      <c r="E40" s="9"/>
    </row>
    <row r="41" spans="1:5" x14ac:dyDescent="0.2">
      <c r="A41" s="7">
        <v>1193</v>
      </c>
      <c r="B41" s="23" t="s">
        <v>44</v>
      </c>
      <c r="C41" s="8">
        <v>0</v>
      </c>
      <c r="D41" s="8">
        <v>0</v>
      </c>
      <c r="E41" s="9"/>
    </row>
    <row r="42" spans="1:5" x14ac:dyDescent="0.2">
      <c r="A42" s="7">
        <v>1194</v>
      </c>
      <c r="B42" s="23" t="s">
        <v>225</v>
      </c>
      <c r="C42" s="8">
        <v>0</v>
      </c>
      <c r="D42" s="8">
        <v>0</v>
      </c>
      <c r="E42" s="9"/>
    </row>
    <row r="43" spans="1:5" x14ac:dyDescent="0.2">
      <c r="A43" s="10">
        <v>1200</v>
      </c>
      <c r="B43" s="11" t="s">
        <v>45</v>
      </c>
      <c r="C43" s="8">
        <f>VLOOKUP(A43,'[1]Balanza de Comprobación'!$A$8:$I$388,8,0)</f>
        <v>137864.29</v>
      </c>
      <c r="D43" s="8">
        <f>VLOOKUP(A43,'[1]Balanza de Comprobación'!$A$8:$I$388,4,0)</f>
        <v>23027.09</v>
      </c>
      <c r="E43" s="9"/>
    </row>
    <row r="44" spans="1:5" x14ac:dyDescent="0.2">
      <c r="A44" s="7">
        <v>1210</v>
      </c>
      <c r="B44" s="22" t="s">
        <v>46</v>
      </c>
      <c r="C44" s="8">
        <v>0</v>
      </c>
      <c r="D44" s="8">
        <v>0</v>
      </c>
      <c r="E44" s="9"/>
    </row>
    <row r="45" spans="1:5" x14ac:dyDescent="0.2">
      <c r="A45" s="7">
        <v>1211</v>
      </c>
      <c r="B45" s="23" t="s">
        <v>47</v>
      </c>
      <c r="C45" s="8">
        <v>0</v>
      </c>
      <c r="D45" s="8">
        <v>0</v>
      </c>
      <c r="E45" s="9" t="s">
        <v>10</v>
      </c>
    </row>
    <row r="46" spans="1:5" x14ac:dyDescent="0.2">
      <c r="A46" s="7">
        <v>1212</v>
      </c>
      <c r="B46" s="23" t="s">
        <v>48</v>
      </c>
      <c r="C46" s="8">
        <v>0</v>
      </c>
      <c r="D46" s="8">
        <v>0</v>
      </c>
      <c r="E46" s="9"/>
    </row>
    <row r="47" spans="1:5" x14ac:dyDescent="0.2">
      <c r="A47" s="7">
        <v>1213</v>
      </c>
      <c r="B47" s="23" t="s">
        <v>49</v>
      </c>
      <c r="C47" s="8">
        <v>0</v>
      </c>
      <c r="D47" s="8">
        <v>0</v>
      </c>
      <c r="E47" s="9" t="s">
        <v>50</v>
      </c>
    </row>
    <row r="48" spans="1:5" x14ac:dyDescent="0.2">
      <c r="A48" s="7">
        <v>1214</v>
      </c>
      <c r="B48" s="23" t="s">
        <v>51</v>
      </c>
      <c r="C48" s="8">
        <v>0</v>
      </c>
      <c r="D48" s="8">
        <v>0</v>
      </c>
      <c r="E48" s="9" t="s">
        <v>52</v>
      </c>
    </row>
    <row r="49" spans="1:5" x14ac:dyDescent="0.2">
      <c r="A49" s="7">
        <v>1220</v>
      </c>
      <c r="B49" s="22" t="s">
        <v>53</v>
      </c>
      <c r="C49" s="8">
        <v>0</v>
      </c>
      <c r="D49" s="8">
        <v>0</v>
      </c>
      <c r="E49" s="9"/>
    </row>
    <row r="50" spans="1:5" x14ac:dyDescent="0.2">
      <c r="A50" s="7">
        <v>1221</v>
      </c>
      <c r="B50" s="23" t="s">
        <v>54</v>
      </c>
      <c r="C50" s="8">
        <v>0</v>
      </c>
      <c r="D50" s="8">
        <v>0</v>
      </c>
      <c r="E50" s="9" t="s">
        <v>19</v>
      </c>
    </row>
    <row r="51" spans="1:5" x14ac:dyDescent="0.2">
      <c r="A51" s="7">
        <v>1222</v>
      </c>
      <c r="B51" s="23" t="s">
        <v>55</v>
      </c>
      <c r="C51" s="8">
        <v>0</v>
      </c>
      <c r="D51" s="8">
        <v>0</v>
      </c>
      <c r="E51" s="9" t="s">
        <v>19</v>
      </c>
    </row>
    <row r="52" spans="1:5" x14ac:dyDescent="0.2">
      <c r="A52" s="7">
        <v>1223</v>
      </c>
      <c r="B52" s="23" t="s">
        <v>56</v>
      </c>
      <c r="C52" s="8">
        <v>0</v>
      </c>
      <c r="D52" s="8">
        <v>0</v>
      </c>
      <c r="E52" s="9"/>
    </row>
    <row r="53" spans="1:5" x14ac:dyDescent="0.2">
      <c r="A53" s="7">
        <v>1224</v>
      </c>
      <c r="B53" s="23" t="s">
        <v>57</v>
      </c>
      <c r="C53" s="8">
        <v>0</v>
      </c>
      <c r="D53" s="8">
        <v>0</v>
      </c>
      <c r="E53" s="9" t="s">
        <v>19</v>
      </c>
    </row>
    <row r="54" spans="1:5" x14ac:dyDescent="0.2">
      <c r="A54" s="7">
        <v>1229</v>
      </c>
      <c r="B54" s="23" t="s">
        <v>58</v>
      </c>
      <c r="C54" s="8">
        <v>0</v>
      </c>
      <c r="D54" s="8">
        <v>0</v>
      </c>
      <c r="E54" s="9" t="s">
        <v>19</v>
      </c>
    </row>
    <row r="55" spans="1:5" x14ac:dyDescent="0.2">
      <c r="A55" s="7">
        <v>1230</v>
      </c>
      <c r="B55" s="22" t="s">
        <v>59</v>
      </c>
      <c r="C55" s="8">
        <f>VLOOKUP(A55,'[1]Balanza de Comprobación'!$A$8:$I$388,8,0)</f>
        <v>0</v>
      </c>
      <c r="D55" s="8">
        <v>0</v>
      </c>
      <c r="E55" s="9" t="s">
        <v>60</v>
      </c>
    </row>
    <row r="56" spans="1:5" x14ac:dyDescent="0.2">
      <c r="A56" s="7">
        <v>1231</v>
      </c>
      <c r="B56" s="23" t="s">
        <v>61</v>
      </c>
      <c r="C56" s="8">
        <f>VLOOKUP(A56,'[1]Balanza de Comprobación'!$A$8:$I$388,8,0)</f>
        <v>0</v>
      </c>
      <c r="D56" s="8">
        <v>0</v>
      </c>
      <c r="E56" s="9"/>
    </row>
    <row r="57" spans="1:5" x14ac:dyDescent="0.2">
      <c r="A57" s="7">
        <v>1232</v>
      </c>
      <c r="B57" s="23" t="s">
        <v>62</v>
      </c>
      <c r="C57" s="8">
        <v>0</v>
      </c>
      <c r="D57" s="8">
        <v>0</v>
      </c>
      <c r="E57" s="9"/>
    </row>
    <row r="58" spans="1:5" x14ac:dyDescent="0.2">
      <c r="A58" s="7">
        <v>1233</v>
      </c>
      <c r="B58" s="23" t="s">
        <v>63</v>
      </c>
      <c r="C58" s="8">
        <f>VLOOKUP(A58,'[1]Balanza de Comprobación'!$A$8:$I$388,8,0)</f>
        <v>0</v>
      </c>
      <c r="D58" s="8">
        <v>0</v>
      </c>
      <c r="E58" s="9"/>
    </row>
    <row r="59" spans="1:5" x14ac:dyDescent="0.2">
      <c r="A59" s="7">
        <v>1234</v>
      </c>
      <c r="B59" s="23" t="s">
        <v>64</v>
      </c>
      <c r="C59" s="8">
        <v>0</v>
      </c>
      <c r="D59" s="8">
        <v>0</v>
      </c>
      <c r="E59" s="9"/>
    </row>
    <row r="60" spans="1:5" x14ac:dyDescent="0.2">
      <c r="A60" s="7">
        <v>1235</v>
      </c>
      <c r="B60" s="23" t="s">
        <v>65</v>
      </c>
      <c r="C60" s="8">
        <v>0</v>
      </c>
      <c r="D60" s="8">
        <v>0</v>
      </c>
      <c r="E60" s="9"/>
    </row>
    <row r="61" spans="1:5" x14ac:dyDescent="0.2">
      <c r="A61" s="7">
        <v>1236</v>
      </c>
      <c r="B61" s="23" t="s">
        <v>66</v>
      </c>
      <c r="C61" s="8">
        <f>VLOOKUP(A61,'[1]Balanza de Comprobación'!$A$8:$I$388,8,0)</f>
        <v>0</v>
      </c>
      <c r="D61" s="8">
        <v>0</v>
      </c>
      <c r="E61" s="9"/>
    </row>
    <row r="62" spans="1:5" x14ac:dyDescent="0.2">
      <c r="A62" s="7">
        <v>1239</v>
      </c>
      <c r="B62" s="23" t="s">
        <v>67</v>
      </c>
      <c r="C62" s="8">
        <v>0</v>
      </c>
      <c r="D62" s="8">
        <v>0</v>
      </c>
      <c r="E62" s="9"/>
    </row>
    <row r="63" spans="1:5" x14ac:dyDescent="0.2">
      <c r="A63" s="7">
        <v>1240</v>
      </c>
      <c r="B63" s="22" t="s">
        <v>68</v>
      </c>
      <c r="C63" s="8">
        <f>VLOOKUP(A63,'[1]Balanza de Comprobación'!$A$8:$I$388,8,0)</f>
        <v>145042.29</v>
      </c>
      <c r="D63" s="8">
        <f>VLOOKUP(A63,'[1]Balanza de Comprobación'!$A$8:$I$388,4,0)</f>
        <v>23027.09</v>
      </c>
      <c r="E63" s="9" t="s">
        <v>60</v>
      </c>
    </row>
    <row r="64" spans="1:5" x14ac:dyDescent="0.2">
      <c r="A64" s="7">
        <v>1241</v>
      </c>
      <c r="B64" s="23" t="s">
        <v>69</v>
      </c>
      <c r="C64" s="8">
        <f>VLOOKUP(A64,'[1]Balanza de Comprobación'!$A$8:$I$388,8,0)</f>
        <v>124042.29</v>
      </c>
      <c r="D64" s="8">
        <f>VLOOKUP(A64,'[1]Balanza de Comprobación'!$A$8:$I$388,4,0)</f>
        <v>23027.09</v>
      </c>
      <c r="E64" s="9"/>
    </row>
    <row r="65" spans="1:5" x14ac:dyDescent="0.2">
      <c r="A65" s="7">
        <v>1242</v>
      </c>
      <c r="B65" s="23" t="s">
        <v>70</v>
      </c>
      <c r="C65" s="8">
        <f>VLOOKUP(A65,'[1]Balanza de Comprobación'!$A$8:$I$388,8,0)</f>
        <v>21000</v>
      </c>
      <c r="D65" s="8">
        <f>VLOOKUP(A65,'[1]Balanza de Comprobación'!$A$8:$I$388,4,0)</f>
        <v>0</v>
      </c>
      <c r="E65" s="9"/>
    </row>
    <row r="66" spans="1:5" x14ac:dyDescent="0.2">
      <c r="A66" s="7">
        <v>1243</v>
      </c>
      <c r="B66" s="23" t="s">
        <v>71</v>
      </c>
      <c r="C66" s="8">
        <v>0</v>
      </c>
      <c r="D66" s="8">
        <v>0</v>
      </c>
      <c r="E66" s="9"/>
    </row>
    <row r="67" spans="1:5" x14ac:dyDescent="0.2">
      <c r="A67" s="7">
        <v>1244</v>
      </c>
      <c r="B67" s="23" t="s">
        <v>201</v>
      </c>
      <c r="C67" s="8">
        <f>VLOOKUP(A67,'[1]Balanza de Comprobación'!$A$8:$I$388,8,0)</f>
        <v>0</v>
      </c>
      <c r="D67" s="8">
        <v>0</v>
      </c>
      <c r="E67" s="9"/>
    </row>
    <row r="68" spans="1:5" x14ac:dyDescent="0.2">
      <c r="A68" s="7">
        <v>1245</v>
      </c>
      <c r="B68" s="23" t="s">
        <v>72</v>
      </c>
      <c r="C68" s="8">
        <v>0</v>
      </c>
      <c r="D68" s="8">
        <v>0</v>
      </c>
      <c r="E68" s="9"/>
    </row>
    <row r="69" spans="1:5" x14ac:dyDescent="0.2">
      <c r="A69" s="7">
        <v>1246</v>
      </c>
      <c r="B69" s="23" t="s">
        <v>73</v>
      </c>
      <c r="C69" s="8">
        <f>VLOOKUP(A69,'[1]Balanza de Comprobación'!$A$8:$I$388,8,0)</f>
        <v>0</v>
      </c>
      <c r="D69" s="8">
        <v>0</v>
      </c>
      <c r="E69" s="9"/>
    </row>
    <row r="70" spans="1:5" x14ac:dyDescent="0.2">
      <c r="A70" s="7">
        <v>1247</v>
      </c>
      <c r="B70" s="23" t="s">
        <v>74</v>
      </c>
      <c r="C70" s="8">
        <v>0</v>
      </c>
      <c r="D70" s="8">
        <v>0</v>
      </c>
      <c r="E70" s="9"/>
    </row>
    <row r="71" spans="1:5" x14ac:dyDescent="0.2">
      <c r="A71" s="7">
        <v>1248</v>
      </c>
      <c r="B71" s="23" t="s">
        <v>75</v>
      </c>
      <c r="C71" s="8">
        <v>0</v>
      </c>
      <c r="D71" s="8">
        <v>0</v>
      </c>
      <c r="E71" s="9"/>
    </row>
    <row r="72" spans="1:5" x14ac:dyDescent="0.2">
      <c r="A72" s="7">
        <v>1250</v>
      </c>
      <c r="B72" s="22" t="s">
        <v>76</v>
      </c>
      <c r="C72" s="8">
        <f>VLOOKUP(A72,'[1]Balanza de Comprobación'!$A$8:$I$388,8,0)</f>
        <v>0</v>
      </c>
      <c r="D72" s="8">
        <v>0</v>
      </c>
      <c r="E72" s="9" t="s">
        <v>77</v>
      </c>
    </row>
    <row r="73" spans="1:5" x14ac:dyDescent="0.2">
      <c r="A73" s="7">
        <v>1251</v>
      </c>
      <c r="B73" s="23" t="s">
        <v>78</v>
      </c>
      <c r="C73" s="8">
        <v>0</v>
      </c>
      <c r="D73" s="8">
        <v>0</v>
      </c>
      <c r="E73" s="9"/>
    </row>
    <row r="74" spans="1:5" x14ac:dyDescent="0.2">
      <c r="A74" s="7">
        <v>1252</v>
      </c>
      <c r="B74" s="23" t="s">
        <v>79</v>
      </c>
      <c r="C74" s="8">
        <v>0</v>
      </c>
      <c r="D74" s="8">
        <v>0</v>
      </c>
      <c r="E74" s="9"/>
    </row>
    <row r="75" spans="1:5" x14ac:dyDescent="0.2">
      <c r="A75" s="7">
        <v>1253</v>
      </c>
      <c r="B75" s="23" t="s">
        <v>80</v>
      </c>
      <c r="C75" s="8">
        <v>0</v>
      </c>
      <c r="D75" s="8">
        <v>0</v>
      </c>
      <c r="E75" s="9"/>
    </row>
    <row r="76" spans="1:5" x14ac:dyDescent="0.2">
      <c r="A76" s="7">
        <v>1254</v>
      </c>
      <c r="B76" s="23" t="s">
        <v>81</v>
      </c>
      <c r="C76" s="8">
        <v>0</v>
      </c>
      <c r="D76" s="8">
        <v>0</v>
      </c>
      <c r="E76" s="9"/>
    </row>
    <row r="77" spans="1:5" x14ac:dyDescent="0.2">
      <c r="A77" s="7">
        <v>1259</v>
      </c>
      <c r="B77" s="23" t="s">
        <v>82</v>
      </c>
      <c r="C77" s="8">
        <v>0</v>
      </c>
      <c r="D77" s="8">
        <v>0</v>
      </c>
      <c r="E77" s="9"/>
    </row>
    <row r="78" spans="1:5" x14ac:dyDescent="0.2">
      <c r="A78" s="7">
        <v>1260</v>
      </c>
      <c r="B78" s="22" t="s">
        <v>204</v>
      </c>
      <c r="C78" s="8" t="str">
        <f>VLOOKUP(A78,'[1]Balanza de Comprobación'!$A$8:$I$388,8,0)</f>
        <v xml:space="preserve"> </v>
      </c>
      <c r="D78" s="8">
        <f>VLOOKUP(A78,'[1]Balanza de Comprobación'!$A$8:$I$388,5,0)</f>
        <v>0</v>
      </c>
      <c r="E78" s="9"/>
    </row>
    <row r="79" spans="1:5" x14ac:dyDescent="0.2">
      <c r="A79" s="7">
        <v>1261</v>
      </c>
      <c r="B79" s="23" t="s">
        <v>83</v>
      </c>
      <c r="C79" s="8">
        <v>0</v>
      </c>
      <c r="D79" s="8">
        <v>0</v>
      </c>
      <c r="E79" s="9" t="s">
        <v>60</v>
      </c>
    </row>
    <row r="80" spans="1:5" x14ac:dyDescent="0.2">
      <c r="A80" s="7">
        <v>1262</v>
      </c>
      <c r="B80" s="23" t="s">
        <v>84</v>
      </c>
      <c r="C80" s="8">
        <v>0</v>
      </c>
      <c r="D80" s="8">
        <v>0</v>
      </c>
      <c r="E80" s="9" t="s">
        <v>60</v>
      </c>
    </row>
    <row r="81" spans="1:5" x14ac:dyDescent="0.2">
      <c r="A81" s="7">
        <v>1263</v>
      </c>
      <c r="B81" s="23" t="s">
        <v>85</v>
      </c>
      <c r="C81" s="8">
        <v>0</v>
      </c>
      <c r="D81" s="8">
        <v>0</v>
      </c>
      <c r="E81" s="9" t="s">
        <v>60</v>
      </c>
    </row>
    <row r="82" spans="1:5" x14ac:dyDescent="0.2">
      <c r="A82" s="7">
        <v>1264</v>
      </c>
      <c r="B82" s="23" t="s">
        <v>86</v>
      </c>
      <c r="C82" s="8">
        <v>0</v>
      </c>
      <c r="D82" s="8">
        <v>0</v>
      </c>
      <c r="E82" s="9" t="s">
        <v>60</v>
      </c>
    </row>
    <row r="83" spans="1:5" x14ac:dyDescent="0.2">
      <c r="A83" s="7">
        <v>1265</v>
      </c>
      <c r="B83" s="23" t="s">
        <v>87</v>
      </c>
      <c r="C83" s="8">
        <v>0</v>
      </c>
      <c r="D83" s="8">
        <v>0</v>
      </c>
      <c r="E83" s="9" t="s">
        <v>77</v>
      </c>
    </row>
    <row r="84" spans="1:5" x14ac:dyDescent="0.2">
      <c r="A84" s="7">
        <v>1270</v>
      </c>
      <c r="B84" s="22" t="s">
        <v>88</v>
      </c>
      <c r="C84" s="8">
        <v>0</v>
      </c>
      <c r="D84" s="8">
        <v>0</v>
      </c>
      <c r="E84" s="9" t="s">
        <v>77</v>
      </c>
    </row>
    <row r="85" spans="1:5" x14ac:dyDescent="0.2">
      <c r="A85" s="7">
        <v>1271</v>
      </c>
      <c r="B85" s="23" t="s">
        <v>89</v>
      </c>
      <c r="C85" s="8">
        <v>0</v>
      </c>
      <c r="D85" s="8">
        <v>0</v>
      </c>
      <c r="E85" s="9"/>
    </row>
    <row r="86" spans="1:5" x14ac:dyDescent="0.2">
      <c r="A86" s="7">
        <v>1272</v>
      </c>
      <c r="B86" s="23" t="s">
        <v>90</v>
      </c>
      <c r="C86" s="8">
        <v>0</v>
      </c>
      <c r="D86" s="8">
        <v>0</v>
      </c>
      <c r="E86" s="9"/>
    </row>
    <row r="87" spans="1:5" x14ac:dyDescent="0.2">
      <c r="A87" s="7">
        <v>1273</v>
      </c>
      <c r="B87" s="23" t="s">
        <v>91</v>
      </c>
      <c r="C87" s="8">
        <v>0</v>
      </c>
      <c r="D87" s="8">
        <v>0</v>
      </c>
      <c r="E87" s="9"/>
    </row>
    <row r="88" spans="1:5" x14ac:dyDescent="0.2">
      <c r="A88" s="7">
        <v>1274</v>
      </c>
      <c r="B88" s="23" t="s">
        <v>92</v>
      </c>
      <c r="C88" s="8">
        <v>0</v>
      </c>
      <c r="D88" s="8">
        <v>0</v>
      </c>
      <c r="E88" s="9"/>
    </row>
    <row r="89" spans="1:5" x14ac:dyDescent="0.2">
      <c r="A89" s="7">
        <v>1275</v>
      </c>
      <c r="B89" s="23" t="s">
        <v>93</v>
      </c>
      <c r="C89" s="8">
        <v>0</v>
      </c>
      <c r="D89" s="8">
        <v>0</v>
      </c>
      <c r="E89" s="9"/>
    </row>
    <row r="90" spans="1:5" x14ac:dyDescent="0.2">
      <c r="A90" s="7">
        <v>1279</v>
      </c>
      <c r="B90" s="23" t="s">
        <v>94</v>
      </c>
      <c r="C90" s="8">
        <v>0</v>
      </c>
      <c r="D90" s="8">
        <v>0</v>
      </c>
      <c r="E90" s="9"/>
    </row>
    <row r="91" spans="1:5" x14ac:dyDescent="0.2">
      <c r="A91" s="7">
        <v>1280</v>
      </c>
      <c r="B91" s="22" t="s">
        <v>205</v>
      </c>
      <c r="C91" s="8">
        <v>0</v>
      </c>
      <c r="D91" s="8">
        <v>0</v>
      </c>
      <c r="E91" s="9" t="s">
        <v>224</v>
      </c>
    </row>
    <row r="92" spans="1:5" x14ac:dyDescent="0.2">
      <c r="A92" s="7">
        <v>1281</v>
      </c>
      <c r="B92" s="23" t="s">
        <v>95</v>
      </c>
      <c r="C92" s="8">
        <v>0</v>
      </c>
      <c r="D92" s="8">
        <v>0</v>
      </c>
      <c r="E92" s="9"/>
    </row>
    <row r="93" spans="1:5" ht="22.5" x14ac:dyDescent="0.2">
      <c r="A93" s="7">
        <v>1282</v>
      </c>
      <c r="B93" s="23" t="s">
        <v>96</v>
      </c>
      <c r="C93" s="8">
        <v>0</v>
      </c>
      <c r="D93" s="8">
        <v>0</v>
      </c>
      <c r="E93" s="9"/>
    </row>
    <row r="94" spans="1:5" x14ac:dyDescent="0.2">
      <c r="A94" s="7">
        <v>1283</v>
      </c>
      <c r="B94" s="23" t="s">
        <v>97</v>
      </c>
      <c r="C94" s="8">
        <v>0</v>
      </c>
      <c r="D94" s="8">
        <v>0</v>
      </c>
      <c r="E94" s="9"/>
    </row>
    <row r="95" spans="1:5" x14ac:dyDescent="0.2">
      <c r="A95" s="7">
        <v>1284</v>
      </c>
      <c r="B95" s="23" t="s">
        <v>98</v>
      </c>
      <c r="C95" s="8">
        <v>0</v>
      </c>
      <c r="D95" s="8">
        <v>0</v>
      </c>
      <c r="E95" s="9"/>
    </row>
    <row r="96" spans="1:5" x14ac:dyDescent="0.2">
      <c r="A96" s="7">
        <v>1289</v>
      </c>
      <c r="B96" s="23" t="s">
        <v>99</v>
      </c>
      <c r="C96" s="8">
        <v>0</v>
      </c>
      <c r="D96" s="8">
        <v>0</v>
      </c>
      <c r="E96" s="9"/>
    </row>
    <row r="97" spans="1:5" x14ac:dyDescent="0.2">
      <c r="A97" s="7">
        <v>1290</v>
      </c>
      <c r="B97" s="22" t="s">
        <v>100</v>
      </c>
      <c r="C97" s="8">
        <v>0</v>
      </c>
      <c r="D97" s="8">
        <v>0</v>
      </c>
      <c r="E97" s="9" t="s">
        <v>101</v>
      </c>
    </row>
    <row r="98" spans="1:5" x14ac:dyDescent="0.2">
      <c r="A98" s="7">
        <v>1291</v>
      </c>
      <c r="B98" s="23" t="s">
        <v>102</v>
      </c>
      <c r="C98" s="8">
        <v>0</v>
      </c>
      <c r="D98" s="8">
        <v>0</v>
      </c>
      <c r="E98" s="9"/>
    </row>
    <row r="99" spans="1:5" x14ac:dyDescent="0.2">
      <c r="A99" s="7">
        <v>1292</v>
      </c>
      <c r="B99" s="23" t="s">
        <v>103</v>
      </c>
      <c r="C99" s="8">
        <v>0</v>
      </c>
      <c r="D99" s="8">
        <v>0</v>
      </c>
      <c r="E99" s="9"/>
    </row>
    <row r="100" spans="1:5" x14ac:dyDescent="0.2">
      <c r="A100" s="7">
        <v>1293</v>
      </c>
      <c r="B100" s="23" t="s">
        <v>104</v>
      </c>
      <c r="C100" s="8">
        <v>0</v>
      </c>
      <c r="D100" s="8">
        <v>0</v>
      </c>
      <c r="E100" s="9"/>
    </row>
    <row r="101" spans="1:5" s="6" customFormat="1" x14ac:dyDescent="0.2">
      <c r="A101" s="10">
        <v>2000</v>
      </c>
      <c r="B101" s="11" t="s">
        <v>105</v>
      </c>
      <c r="C101" s="8">
        <f>VLOOKUP(A101,'[1]Balanza de Comprobación'!$A$8:$I$388,9,0)</f>
        <v>0</v>
      </c>
      <c r="D101" s="8">
        <f>VLOOKUP(A101,'[1]Balanza de Comprobación'!$A$8:$I$388,5,0)</f>
        <v>0</v>
      </c>
      <c r="E101" s="12"/>
    </row>
    <row r="102" spans="1:5" x14ac:dyDescent="0.2">
      <c r="A102" s="10">
        <v>2100</v>
      </c>
      <c r="B102" s="11" t="s">
        <v>106</v>
      </c>
      <c r="C102" s="8">
        <f>VLOOKUP(A102,'[1]Balanza de Comprobación'!$A$8:$I$388,9,0)</f>
        <v>1206713.45</v>
      </c>
      <c r="D102" s="8">
        <f>VLOOKUP(A102,'[1]Balanza de Comprobación'!$A$8:$I$388,5,0)</f>
        <v>552242.46</v>
      </c>
      <c r="E102" s="9"/>
    </row>
    <row r="103" spans="1:5" x14ac:dyDescent="0.2">
      <c r="A103" s="7">
        <v>2110</v>
      </c>
      <c r="B103" s="22" t="s">
        <v>107</v>
      </c>
      <c r="C103" s="8">
        <f>VLOOKUP(A103,'[1]Balanza de Comprobación'!$A$8:$I$388,9,0)</f>
        <v>20000</v>
      </c>
      <c r="D103" s="8">
        <f>VLOOKUP(A103,'[1]Balanza de Comprobación'!$A$8:$I$388,5,0)</f>
        <v>0</v>
      </c>
      <c r="E103" s="9" t="s">
        <v>109</v>
      </c>
    </row>
    <row r="104" spans="1:5" x14ac:dyDescent="0.2">
      <c r="A104" s="7">
        <v>2111</v>
      </c>
      <c r="B104" s="23" t="s">
        <v>108</v>
      </c>
      <c r="C104" s="8">
        <v>0</v>
      </c>
      <c r="D104" s="8">
        <v>0</v>
      </c>
      <c r="E104" s="9"/>
    </row>
    <row r="105" spans="1:5" x14ac:dyDescent="0.2">
      <c r="A105" s="7">
        <v>2112</v>
      </c>
      <c r="B105" s="23" t="s">
        <v>110</v>
      </c>
      <c r="C105" s="8">
        <v>0</v>
      </c>
      <c r="D105" s="8">
        <v>0</v>
      </c>
      <c r="E105" s="9"/>
    </row>
    <row r="106" spans="1:5" x14ac:dyDescent="0.2">
      <c r="A106" s="7">
        <v>2113</v>
      </c>
      <c r="B106" s="23" t="s">
        <v>111</v>
      </c>
      <c r="C106" s="8">
        <v>0</v>
      </c>
      <c r="D106" s="8">
        <v>0</v>
      </c>
      <c r="E106" s="9"/>
    </row>
    <row r="107" spans="1:5" x14ac:dyDescent="0.2">
      <c r="A107" s="7">
        <v>2114</v>
      </c>
      <c r="B107" s="23" t="s">
        <v>112</v>
      </c>
      <c r="C107" s="8">
        <v>0</v>
      </c>
      <c r="D107" s="8">
        <v>0</v>
      </c>
      <c r="E107" s="9"/>
    </row>
    <row r="108" spans="1:5" x14ac:dyDescent="0.2">
      <c r="A108" s="7">
        <v>2115</v>
      </c>
      <c r="B108" s="23" t="s">
        <v>113</v>
      </c>
      <c r="C108" s="8">
        <v>0</v>
      </c>
      <c r="D108" s="8">
        <v>0</v>
      </c>
      <c r="E108" s="9"/>
    </row>
    <row r="109" spans="1:5" x14ac:dyDescent="0.2">
      <c r="A109" s="7">
        <v>2116</v>
      </c>
      <c r="B109" s="23" t="s">
        <v>114</v>
      </c>
      <c r="C109" s="8">
        <v>0</v>
      </c>
      <c r="D109" s="8">
        <v>0</v>
      </c>
      <c r="E109" s="9"/>
    </row>
    <row r="110" spans="1:5" x14ac:dyDescent="0.2">
      <c r="A110" s="7">
        <v>2117</v>
      </c>
      <c r="B110" s="23" t="s">
        <v>115</v>
      </c>
      <c r="C110" s="8">
        <f>VLOOKUP(A110,'[1]Balanza de Comprobación'!$A$8:$I$388,9,0)</f>
        <v>1186713.45</v>
      </c>
      <c r="D110" s="8">
        <f>VLOOKUP(A110,'[1]Balanza de Comprobación'!$A$8:$I$388,5,0)</f>
        <v>552242.46</v>
      </c>
      <c r="E110" s="9"/>
    </row>
    <row r="111" spans="1:5" x14ac:dyDescent="0.2">
      <c r="A111" s="7">
        <v>2118</v>
      </c>
      <c r="B111" s="23" t="s">
        <v>116</v>
      </c>
      <c r="C111" s="8">
        <v>0</v>
      </c>
      <c r="D111" s="8">
        <v>0</v>
      </c>
      <c r="E111" s="9"/>
    </row>
    <row r="112" spans="1:5" x14ac:dyDescent="0.2">
      <c r="A112" s="7">
        <v>2119</v>
      </c>
      <c r="B112" s="23" t="s">
        <v>117</v>
      </c>
      <c r="C112" s="8">
        <v>0</v>
      </c>
      <c r="D112" s="8">
        <v>0</v>
      </c>
      <c r="E112" s="9"/>
    </row>
    <row r="113" spans="1:5" x14ac:dyDescent="0.2">
      <c r="A113" s="7">
        <v>2120</v>
      </c>
      <c r="B113" s="22" t="s">
        <v>118</v>
      </c>
      <c r="C113" s="8">
        <f>VLOOKUP(A113,'[1]Balanza de Comprobación'!$A$8:$I$388,9,0)</f>
        <v>0</v>
      </c>
      <c r="D113" s="8">
        <f>VLOOKUP(A113,'[1]Balanza de Comprobación'!$A$8:$I$388,5,0)</f>
        <v>0</v>
      </c>
      <c r="E113" s="9" t="s">
        <v>109</v>
      </c>
    </row>
    <row r="114" spans="1:5" x14ac:dyDescent="0.2">
      <c r="A114" s="7">
        <v>2121</v>
      </c>
      <c r="B114" s="23" t="s">
        <v>119</v>
      </c>
      <c r="C114" s="8">
        <v>0</v>
      </c>
      <c r="D114" s="8">
        <v>0</v>
      </c>
      <c r="E114" s="9"/>
    </row>
    <row r="115" spans="1:5" x14ac:dyDescent="0.2">
      <c r="A115" s="7">
        <v>2122</v>
      </c>
      <c r="B115" s="23" t="s">
        <v>120</v>
      </c>
      <c r="C115" s="8">
        <v>0</v>
      </c>
      <c r="D115" s="8">
        <v>0</v>
      </c>
      <c r="E115" s="9"/>
    </row>
    <row r="116" spans="1:5" x14ac:dyDescent="0.2">
      <c r="A116" s="7">
        <v>2129</v>
      </c>
      <c r="B116" s="23" t="s">
        <v>121</v>
      </c>
      <c r="C116" s="8">
        <v>0</v>
      </c>
      <c r="D116" s="8">
        <v>0</v>
      </c>
      <c r="E116" s="9"/>
    </row>
    <row r="117" spans="1:5" x14ac:dyDescent="0.2">
      <c r="A117" s="7">
        <v>2130</v>
      </c>
      <c r="B117" s="22" t="s">
        <v>122</v>
      </c>
      <c r="C117" s="8">
        <v>0</v>
      </c>
      <c r="D117" s="8">
        <v>0</v>
      </c>
      <c r="E117" s="9" t="s">
        <v>123</v>
      </c>
    </row>
    <row r="118" spans="1:5" x14ac:dyDescent="0.2">
      <c r="A118" s="7">
        <v>2131</v>
      </c>
      <c r="B118" s="23" t="s">
        <v>124</v>
      </c>
      <c r="C118" s="8">
        <v>0</v>
      </c>
      <c r="D118" s="8">
        <v>0</v>
      </c>
      <c r="E118" s="9"/>
    </row>
    <row r="119" spans="1:5" x14ac:dyDescent="0.2">
      <c r="A119" s="7">
        <v>2132</v>
      </c>
      <c r="B119" s="23" t="s">
        <v>125</v>
      </c>
      <c r="C119" s="8">
        <v>0</v>
      </c>
      <c r="D119" s="8">
        <v>0</v>
      </c>
      <c r="E119" s="9"/>
    </row>
    <row r="120" spans="1:5" x14ac:dyDescent="0.2">
      <c r="A120" s="7">
        <v>2133</v>
      </c>
      <c r="B120" s="23" t="s">
        <v>126</v>
      </c>
      <c r="C120" s="8">
        <v>0</v>
      </c>
      <c r="D120" s="8">
        <v>0</v>
      </c>
      <c r="E120" s="9"/>
    </row>
    <row r="121" spans="1:5" x14ac:dyDescent="0.2">
      <c r="A121" s="7">
        <v>2140</v>
      </c>
      <c r="B121" s="22" t="s">
        <v>127</v>
      </c>
      <c r="C121" s="8">
        <v>0</v>
      </c>
      <c r="D121" s="8">
        <v>0</v>
      </c>
      <c r="E121" s="9"/>
    </row>
    <row r="122" spans="1:5" x14ac:dyDescent="0.2">
      <c r="A122" s="7">
        <v>2141</v>
      </c>
      <c r="B122" s="23" t="s">
        <v>128</v>
      </c>
      <c r="C122" s="8">
        <v>0</v>
      </c>
      <c r="D122" s="8">
        <v>0</v>
      </c>
      <c r="E122" s="9"/>
    </row>
    <row r="123" spans="1:5" x14ac:dyDescent="0.2">
      <c r="A123" s="7">
        <v>2142</v>
      </c>
      <c r="B123" s="23" t="s">
        <v>129</v>
      </c>
      <c r="C123" s="8">
        <v>0</v>
      </c>
      <c r="D123" s="8">
        <v>0</v>
      </c>
      <c r="E123" s="9"/>
    </row>
    <row r="124" spans="1:5" x14ac:dyDescent="0.2">
      <c r="A124" s="7">
        <v>2150</v>
      </c>
      <c r="B124" s="22" t="s">
        <v>130</v>
      </c>
      <c r="C124" s="8">
        <f>VLOOKUP(A124,'[1]Balanza de Comprobación'!$A$8:$I$388,9,0)</f>
        <v>0</v>
      </c>
      <c r="D124" s="8">
        <f>VLOOKUP(A124,'[1]Balanza de Comprobación'!$A$8:$I$388,5,0)</f>
        <v>0</v>
      </c>
      <c r="E124" s="9"/>
    </row>
    <row r="125" spans="1:5" x14ac:dyDescent="0.2">
      <c r="A125" s="7">
        <v>2151</v>
      </c>
      <c r="B125" s="23" t="s">
        <v>131</v>
      </c>
      <c r="C125" s="8">
        <v>0</v>
      </c>
      <c r="D125" s="8">
        <v>0</v>
      </c>
      <c r="E125" s="9"/>
    </row>
    <row r="126" spans="1:5" x14ac:dyDescent="0.2">
      <c r="A126" s="7">
        <v>2152</v>
      </c>
      <c r="B126" s="23" t="s">
        <v>132</v>
      </c>
      <c r="C126" s="8">
        <v>0</v>
      </c>
      <c r="D126" s="8">
        <v>0</v>
      </c>
      <c r="E126" s="9"/>
    </row>
    <row r="127" spans="1:5" x14ac:dyDescent="0.2">
      <c r="A127" s="7">
        <v>2159</v>
      </c>
      <c r="B127" s="23" t="s">
        <v>133</v>
      </c>
      <c r="C127" s="8">
        <v>0</v>
      </c>
      <c r="D127" s="8">
        <v>0</v>
      </c>
      <c r="E127" s="9" t="s">
        <v>150</v>
      </c>
    </row>
    <row r="128" spans="1:5" x14ac:dyDescent="0.2">
      <c r="A128" s="7">
        <v>2160</v>
      </c>
      <c r="B128" s="22" t="s">
        <v>135</v>
      </c>
      <c r="C128" s="8">
        <v>0</v>
      </c>
      <c r="D128" s="8">
        <v>0</v>
      </c>
      <c r="E128" s="9" t="s">
        <v>134</v>
      </c>
    </row>
    <row r="129" spans="1:5" x14ac:dyDescent="0.2">
      <c r="A129" s="7">
        <v>2161</v>
      </c>
      <c r="B129" s="23" t="s">
        <v>136</v>
      </c>
      <c r="C129" s="8">
        <v>0</v>
      </c>
      <c r="D129" s="8">
        <v>0</v>
      </c>
      <c r="E129" s="9"/>
    </row>
    <row r="130" spans="1:5" x14ac:dyDescent="0.2">
      <c r="A130" s="7">
        <v>2162</v>
      </c>
      <c r="B130" s="23" t="s">
        <v>137</v>
      </c>
      <c r="C130" s="8">
        <v>0</v>
      </c>
      <c r="D130" s="8">
        <v>0</v>
      </c>
      <c r="E130" s="9"/>
    </row>
    <row r="131" spans="1:5" x14ac:dyDescent="0.2">
      <c r="A131" s="7">
        <v>2163</v>
      </c>
      <c r="B131" s="23" t="s">
        <v>138</v>
      </c>
      <c r="C131" s="8">
        <v>0</v>
      </c>
      <c r="D131" s="8">
        <v>0</v>
      </c>
      <c r="E131" s="9"/>
    </row>
    <row r="132" spans="1:5" x14ac:dyDescent="0.2">
      <c r="A132" s="7">
        <v>2164</v>
      </c>
      <c r="B132" s="23" t="s">
        <v>139</v>
      </c>
      <c r="C132" s="8">
        <v>0</v>
      </c>
      <c r="D132" s="8">
        <v>0</v>
      </c>
      <c r="E132" s="9"/>
    </row>
    <row r="133" spans="1:5" x14ac:dyDescent="0.2">
      <c r="A133" s="7">
        <v>2165</v>
      </c>
      <c r="B133" s="23" t="s">
        <v>140</v>
      </c>
      <c r="C133" s="8">
        <v>0</v>
      </c>
      <c r="D133" s="8">
        <v>0</v>
      </c>
      <c r="E133" s="9"/>
    </row>
    <row r="134" spans="1:5" x14ac:dyDescent="0.2">
      <c r="A134" s="7">
        <v>2166</v>
      </c>
      <c r="B134" s="23" t="s">
        <v>141</v>
      </c>
      <c r="C134" s="8">
        <v>0</v>
      </c>
      <c r="D134" s="8">
        <v>0</v>
      </c>
      <c r="E134" s="9"/>
    </row>
    <row r="135" spans="1:5" x14ac:dyDescent="0.2">
      <c r="A135" s="7">
        <v>2170</v>
      </c>
      <c r="B135" s="22" t="s">
        <v>142</v>
      </c>
      <c r="C135" s="8">
        <v>0</v>
      </c>
      <c r="D135" s="8">
        <v>0</v>
      </c>
      <c r="E135" s="9"/>
    </row>
    <row r="136" spans="1:5" x14ac:dyDescent="0.2">
      <c r="A136" s="7">
        <v>2171</v>
      </c>
      <c r="B136" s="23" t="s">
        <v>143</v>
      </c>
      <c r="C136" s="8">
        <v>0</v>
      </c>
      <c r="D136" s="8">
        <v>0</v>
      </c>
      <c r="E136" s="9"/>
    </row>
    <row r="137" spans="1:5" x14ac:dyDescent="0.2">
      <c r="A137" s="7">
        <v>2172</v>
      </c>
      <c r="B137" s="23" t="s">
        <v>144</v>
      </c>
      <c r="C137" s="8">
        <v>0</v>
      </c>
      <c r="D137" s="8">
        <v>0</v>
      </c>
      <c r="E137" s="9"/>
    </row>
    <row r="138" spans="1:5" x14ac:dyDescent="0.2">
      <c r="A138" s="7">
        <v>2179</v>
      </c>
      <c r="B138" s="23" t="s">
        <v>145</v>
      </c>
      <c r="C138" s="8">
        <v>0</v>
      </c>
      <c r="D138" s="8">
        <v>0</v>
      </c>
      <c r="E138" s="9"/>
    </row>
    <row r="139" spans="1:5" x14ac:dyDescent="0.2">
      <c r="A139" s="7">
        <v>2190</v>
      </c>
      <c r="B139" s="22" t="s">
        <v>146</v>
      </c>
      <c r="C139" s="8">
        <v>0</v>
      </c>
      <c r="D139" s="8">
        <v>0</v>
      </c>
      <c r="E139" s="9"/>
    </row>
    <row r="140" spans="1:5" x14ac:dyDescent="0.2">
      <c r="A140" s="7">
        <v>2191</v>
      </c>
      <c r="B140" s="23" t="s">
        <v>147</v>
      </c>
      <c r="C140" s="8">
        <v>0</v>
      </c>
      <c r="D140" s="8">
        <v>0</v>
      </c>
      <c r="E140" s="9"/>
    </row>
    <row r="141" spans="1:5" x14ac:dyDescent="0.2">
      <c r="A141" s="7">
        <v>2192</v>
      </c>
      <c r="B141" s="23" t="s">
        <v>148</v>
      </c>
      <c r="C141" s="8">
        <v>0</v>
      </c>
      <c r="D141" s="8">
        <v>0</v>
      </c>
      <c r="E141" s="9"/>
    </row>
    <row r="142" spans="1:5" x14ac:dyDescent="0.2">
      <c r="A142" s="7">
        <v>2199</v>
      </c>
      <c r="B142" s="23" t="s">
        <v>149</v>
      </c>
      <c r="C142" s="8">
        <v>0</v>
      </c>
      <c r="D142" s="8">
        <v>0</v>
      </c>
      <c r="E142" s="9" t="s">
        <v>150</v>
      </c>
    </row>
    <row r="143" spans="1:5" x14ac:dyDescent="0.2">
      <c r="A143" s="10">
        <v>2200</v>
      </c>
      <c r="B143" s="11" t="s">
        <v>151</v>
      </c>
      <c r="C143" s="8">
        <v>0</v>
      </c>
      <c r="D143" s="8">
        <v>0</v>
      </c>
      <c r="E143" s="9"/>
    </row>
    <row r="144" spans="1:5" x14ac:dyDescent="0.2">
      <c r="A144" s="7">
        <v>2210</v>
      </c>
      <c r="B144" s="22" t="s">
        <v>152</v>
      </c>
      <c r="C144" s="8">
        <v>0</v>
      </c>
      <c r="D144" s="8">
        <v>0</v>
      </c>
      <c r="E144" s="9"/>
    </row>
    <row r="145" spans="1:5" x14ac:dyDescent="0.2">
      <c r="A145" s="7">
        <v>2211</v>
      </c>
      <c r="B145" s="23" t="s">
        <v>153</v>
      </c>
      <c r="C145" s="8">
        <v>0</v>
      </c>
      <c r="D145" s="8">
        <v>0</v>
      </c>
      <c r="E145" s="9"/>
    </row>
    <row r="146" spans="1:5" x14ac:dyDescent="0.2">
      <c r="A146" s="7">
        <v>2212</v>
      </c>
      <c r="B146" s="23" t="s">
        <v>206</v>
      </c>
      <c r="C146" s="8">
        <v>0</v>
      </c>
      <c r="D146" s="8">
        <v>0</v>
      </c>
      <c r="E146" s="9"/>
    </row>
    <row r="147" spans="1:5" x14ac:dyDescent="0.2">
      <c r="A147" s="7">
        <v>2220</v>
      </c>
      <c r="B147" s="22" t="s">
        <v>154</v>
      </c>
      <c r="C147" s="8">
        <v>0</v>
      </c>
      <c r="D147" s="8">
        <v>0</v>
      </c>
      <c r="E147" s="9"/>
    </row>
    <row r="148" spans="1:5" x14ac:dyDescent="0.2">
      <c r="A148" s="7">
        <v>2221</v>
      </c>
      <c r="B148" s="23" t="s">
        <v>155</v>
      </c>
      <c r="C148" s="8">
        <v>0</v>
      </c>
      <c r="D148" s="8">
        <v>0</v>
      </c>
      <c r="E148" s="9"/>
    </row>
    <row r="149" spans="1:5" x14ac:dyDescent="0.2">
      <c r="A149" s="7">
        <v>2222</v>
      </c>
      <c r="B149" s="23" t="s">
        <v>156</v>
      </c>
      <c r="C149" s="8">
        <v>0</v>
      </c>
      <c r="D149" s="8">
        <v>0</v>
      </c>
      <c r="E149" s="9"/>
    </row>
    <row r="150" spans="1:5" x14ac:dyDescent="0.2">
      <c r="A150" s="7">
        <v>2229</v>
      </c>
      <c r="B150" s="23" t="s">
        <v>157</v>
      </c>
      <c r="C150" s="8">
        <v>0</v>
      </c>
      <c r="D150" s="8">
        <v>0</v>
      </c>
      <c r="E150" s="9"/>
    </row>
    <row r="151" spans="1:5" x14ac:dyDescent="0.2">
      <c r="A151" s="7">
        <v>2230</v>
      </c>
      <c r="B151" s="22" t="s">
        <v>158</v>
      </c>
      <c r="C151" s="8">
        <v>0</v>
      </c>
      <c r="D151" s="8">
        <v>0</v>
      </c>
      <c r="E151" s="9" t="s">
        <v>123</v>
      </c>
    </row>
    <row r="152" spans="1:5" x14ac:dyDescent="0.2">
      <c r="A152" s="7">
        <v>2231</v>
      </c>
      <c r="B152" s="23" t="s">
        <v>159</v>
      </c>
      <c r="C152" s="8">
        <v>0</v>
      </c>
      <c r="D152" s="8">
        <v>0</v>
      </c>
      <c r="E152" s="9"/>
    </row>
    <row r="153" spans="1:5" x14ac:dyDescent="0.2">
      <c r="A153" s="7">
        <v>2232</v>
      </c>
      <c r="B153" s="23" t="s">
        <v>160</v>
      </c>
      <c r="C153" s="8">
        <v>0</v>
      </c>
      <c r="D153" s="8">
        <v>0</v>
      </c>
      <c r="E153" s="9"/>
    </row>
    <row r="154" spans="1:5" x14ac:dyDescent="0.2">
      <c r="A154" s="7">
        <v>2233</v>
      </c>
      <c r="B154" s="23" t="s">
        <v>161</v>
      </c>
      <c r="C154" s="8">
        <v>0</v>
      </c>
      <c r="D154" s="8">
        <v>0</v>
      </c>
      <c r="E154" s="9"/>
    </row>
    <row r="155" spans="1:5" x14ac:dyDescent="0.2">
      <c r="A155" s="7">
        <v>2234</v>
      </c>
      <c r="B155" s="23" t="s">
        <v>162</v>
      </c>
      <c r="C155" s="8">
        <v>0</v>
      </c>
      <c r="D155" s="8">
        <v>0</v>
      </c>
      <c r="E155" s="9"/>
    </row>
    <row r="156" spans="1:5" x14ac:dyDescent="0.2">
      <c r="A156" s="7">
        <v>2235</v>
      </c>
      <c r="B156" s="23" t="s">
        <v>163</v>
      </c>
      <c r="C156" s="8">
        <v>0</v>
      </c>
      <c r="D156" s="8">
        <v>0</v>
      </c>
      <c r="E156" s="9"/>
    </row>
    <row r="157" spans="1:5" x14ac:dyDescent="0.2">
      <c r="A157" s="7">
        <v>2240</v>
      </c>
      <c r="B157" s="22" t="s">
        <v>164</v>
      </c>
      <c r="C157" s="8">
        <v>0</v>
      </c>
      <c r="D157" s="8">
        <v>0</v>
      </c>
      <c r="E157" s="9" t="s">
        <v>150</v>
      </c>
    </row>
    <row r="158" spans="1:5" x14ac:dyDescent="0.2">
      <c r="A158" s="7">
        <v>2241</v>
      </c>
      <c r="B158" s="23" t="s">
        <v>165</v>
      </c>
      <c r="C158" s="8">
        <v>0</v>
      </c>
      <c r="D158" s="8">
        <v>0</v>
      </c>
      <c r="E158" s="9"/>
    </row>
    <row r="159" spans="1:5" x14ac:dyDescent="0.2">
      <c r="A159" s="7">
        <v>2242</v>
      </c>
      <c r="B159" s="23" t="s">
        <v>207</v>
      </c>
      <c r="C159" s="8">
        <v>0</v>
      </c>
      <c r="D159" s="8">
        <v>0</v>
      </c>
      <c r="E159" s="9"/>
    </row>
    <row r="160" spans="1:5" x14ac:dyDescent="0.2">
      <c r="A160" s="7">
        <v>2249</v>
      </c>
      <c r="B160" s="23" t="s">
        <v>166</v>
      </c>
      <c r="C160" s="8">
        <v>0</v>
      </c>
      <c r="D160" s="8">
        <v>0</v>
      </c>
      <c r="E160" s="9"/>
    </row>
    <row r="161" spans="1:5" x14ac:dyDescent="0.2">
      <c r="A161" s="7">
        <v>2250</v>
      </c>
      <c r="B161" s="22" t="s">
        <v>208</v>
      </c>
      <c r="C161" s="8">
        <v>0</v>
      </c>
      <c r="D161" s="8">
        <v>0</v>
      </c>
      <c r="E161" s="9" t="s">
        <v>134</v>
      </c>
    </row>
    <row r="162" spans="1:5" x14ac:dyDescent="0.2">
      <c r="A162" s="7">
        <v>2251</v>
      </c>
      <c r="B162" s="23" t="s">
        <v>167</v>
      </c>
      <c r="C162" s="8">
        <v>0</v>
      </c>
      <c r="D162" s="8">
        <v>0</v>
      </c>
      <c r="E162" s="9"/>
    </row>
    <row r="163" spans="1:5" x14ac:dyDescent="0.2">
      <c r="A163" s="7">
        <v>2252</v>
      </c>
      <c r="B163" s="23" t="s">
        <v>168</v>
      </c>
      <c r="C163" s="8">
        <v>0</v>
      </c>
      <c r="D163" s="8">
        <v>0</v>
      </c>
      <c r="E163" s="9"/>
    </row>
    <row r="164" spans="1:5" x14ac:dyDescent="0.2">
      <c r="A164" s="7">
        <v>2253</v>
      </c>
      <c r="B164" s="23" t="s">
        <v>169</v>
      </c>
      <c r="C164" s="8">
        <v>0</v>
      </c>
      <c r="D164" s="8">
        <v>0</v>
      </c>
      <c r="E164" s="9"/>
    </row>
    <row r="165" spans="1:5" x14ac:dyDescent="0.2">
      <c r="A165" s="7">
        <v>2254</v>
      </c>
      <c r="B165" s="23" t="s">
        <v>170</v>
      </c>
      <c r="C165" s="8">
        <v>0</v>
      </c>
      <c r="D165" s="8">
        <v>0</v>
      </c>
      <c r="E165" s="9"/>
    </row>
    <row r="166" spans="1:5" x14ac:dyDescent="0.2">
      <c r="A166" s="7">
        <v>2255</v>
      </c>
      <c r="B166" s="23" t="s">
        <v>171</v>
      </c>
      <c r="C166" s="8">
        <v>0</v>
      </c>
      <c r="D166" s="8">
        <v>0</v>
      </c>
      <c r="E166" s="9"/>
    </row>
    <row r="167" spans="1:5" x14ac:dyDescent="0.2">
      <c r="A167" s="7">
        <v>2256</v>
      </c>
      <c r="B167" s="23" t="s">
        <v>172</v>
      </c>
      <c r="C167" s="8">
        <v>0</v>
      </c>
      <c r="D167" s="8">
        <v>0</v>
      </c>
      <c r="E167" s="9"/>
    </row>
    <row r="168" spans="1:5" x14ac:dyDescent="0.2">
      <c r="A168" s="7">
        <v>2260</v>
      </c>
      <c r="B168" s="22" t="s">
        <v>173</v>
      </c>
      <c r="C168" s="8">
        <v>0</v>
      </c>
      <c r="D168" s="8">
        <v>0</v>
      </c>
      <c r="E168" s="9"/>
    </row>
    <row r="169" spans="1:5" x14ac:dyDescent="0.2">
      <c r="A169" s="7">
        <v>2261</v>
      </c>
      <c r="B169" s="23" t="s">
        <v>174</v>
      </c>
      <c r="C169" s="8">
        <v>0</v>
      </c>
      <c r="D169" s="8">
        <v>0</v>
      </c>
      <c r="E169" s="9"/>
    </row>
    <row r="170" spans="1:5" x14ac:dyDescent="0.2">
      <c r="A170" s="7">
        <v>2262</v>
      </c>
      <c r="B170" s="23" t="s">
        <v>175</v>
      </c>
      <c r="C170" s="8">
        <v>0</v>
      </c>
      <c r="D170" s="8">
        <v>0</v>
      </c>
      <c r="E170" s="9"/>
    </row>
    <row r="171" spans="1:5" x14ac:dyDescent="0.2">
      <c r="A171" s="7">
        <v>2263</v>
      </c>
      <c r="B171" s="23" t="s">
        <v>176</v>
      </c>
      <c r="C171" s="8">
        <v>0</v>
      </c>
      <c r="D171" s="8">
        <v>0</v>
      </c>
      <c r="E171" s="9"/>
    </row>
    <row r="172" spans="1:5" x14ac:dyDescent="0.2">
      <c r="A172" s="7">
        <v>2269</v>
      </c>
      <c r="B172" s="23" t="s">
        <v>177</v>
      </c>
      <c r="C172" s="8">
        <v>0</v>
      </c>
      <c r="D172" s="8">
        <v>0</v>
      </c>
      <c r="E172" s="9"/>
    </row>
    <row r="173" spans="1:5" s="6" customFormat="1" x14ac:dyDescent="0.2">
      <c r="A173" s="10">
        <v>3000</v>
      </c>
      <c r="B173" s="11" t="s">
        <v>202</v>
      </c>
      <c r="C173" s="8">
        <f>VLOOKUP(A173,'[1]Balanza de Comprobación'!$A$8:$I$388,9,0)</f>
        <v>0</v>
      </c>
      <c r="D173" s="8">
        <f>VLOOKUP(A173,'[1]Balanza de Comprobación'!$A$8:$I$388,5,0)</f>
        <v>0</v>
      </c>
      <c r="E173" s="12"/>
    </row>
    <row r="174" spans="1:5" x14ac:dyDescent="0.2">
      <c r="A174" s="10">
        <v>3100</v>
      </c>
      <c r="B174" s="11" t="s">
        <v>178</v>
      </c>
      <c r="C174" s="8">
        <f>VLOOKUP(A174,'[1]Balanza de Comprobación'!$A$8:$I$388,9,0)</f>
        <v>0</v>
      </c>
      <c r="D174" s="8">
        <f>VLOOKUP(A174,'[1]Balanza de Comprobación'!$A$8:$I$388,5,0)</f>
        <v>0</v>
      </c>
      <c r="E174" s="9" t="s">
        <v>179</v>
      </c>
    </row>
    <row r="175" spans="1:5" x14ac:dyDescent="0.2">
      <c r="A175" s="7">
        <v>3110</v>
      </c>
      <c r="B175" s="22" t="s">
        <v>180</v>
      </c>
      <c r="C175" s="8">
        <v>0</v>
      </c>
      <c r="D175" s="8">
        <v>0</v>
      </c>
      <c r="E175" s="9"/>
    </row>
    <row r="176" spans="1:5" x14ac:dyDescent="0.2">
      <c r="A176" s="7">
        <v>3120</v>
      </c>
      <c r="B176" s="22" t="s">
        <v>181</v>
      </c>
      <c r="C176" s="8">
        <f>VLOOKUP(A176,'[1]Balanza de Comprobación'!$A$8:$I$388,9,0)</f>
        <v>0</v>
      </c>
      <c r="D176" s="8">
        <f>VLOOKUP(A176,'[1]Balanza de Comprobación'!$A$8:$I$388,5,0)</f>
        <v>0</v>
      </c>
      <c r="E176" s="9"/>
    </row>
    <row r="177" spans="1:5" x14ac:dyDescent="0.2">
      <c r="A177" s="7">
        <v>3130</v>
      </c>
      <c r="B177" s="22" t="s">
        <v>182</v>
      </c>
      <c r="C177" s="8">
        <v>0</v>
      </c>
      <c r="D177" s="8">
        <v>0</v>
      </c>
      <c r="E177" s="9"/>
    </row>
    <row r="178" spans="1:5" x14ac:dyDescent="0.2">
      <c r="A178" s="10">
        <v>3200</v>
      </c>
      <c r="B178" s="11" t="s">
        <v>209</v>
      </c>
      <c r="C178" s="8">
        <f>VLOOKUP(A178,'[1]Balanza de Comprobación'!$A$8:$I$388,9,0)</f>
        <v>0</v>
      </c>
      <c r="D178" s="8">
        <f>VLOOKUP(A178,'[1]Balanza de Comprobación'!$A$8:$I$388,5,0)</f>
        <v>0</v>
      </c>
      <c r="E178" s="9" t="s">
        <v>183</v>
      </c>
    </row>
    <row r="179" spans="1:5" x14ac:dyDescent="0.2">
      <c r="A179" s="7">
        <v>3210</v>
      </c>
      <c r="B179" s="22" t="s">
        <v>210</v>
      </c>
      <c r="C179" s="8">
        <v>834627.14</v>
      </c>
      <c r="D179" s="8">
        <v>39884.720000000001</v>
      </c>
      <c r="E179" s="9"/>
    </row>
    <row r="180" spans="1:5" x14ac:dyDescent="0.2">
      <c r="A180" s="7">
        <v>3220</v>
      </c>
      <c r="B180" s="22" t="s">
        <v>184</v>
      </c>
      <c r="C180" s="8">
        <v>0</v>
      </c>
      <c r="D180" s="8">
        <v>0</v>
      </c>
      <c r="E180" s="9"/>
    </row>
    <row r="181" spans="1:5" x14ac:dyDescent="0.2">
      <c r="A181" s="7">
        <v>3230</v>
      </c>
      <c r="B181" s="22" t="s">
        <v>185</v>
      </c>
      <c r="C181" s="8">
        <v>0</v>
      </c>
      <c r="D181" s="8">
        <v>0</v>
      </c>
      <c r="E181" s="9"/>
    </row>
    <row r="182" spans="1:5" x14ac:dyDescent="0.2">
      <c r="A182" s="7">
        <v>3231</v>
      </c>
      <c r="B182" s="23" t="s">
        <v>186</v>
      </c>
      <c r="C182" s="8">
        <v>0</v>
      </c>
      <c r="D182" s="8">
        <v>0</v>
      </c>
      <c r="E182" s="9"/>
    </row>
    <row r="183" spans="1:5" x14ac:dyDescent="0.2">
      <c r="A183" s="7">
        <v>3232</v>
      </c>
      <c r="B183" s="23" t="s">
        <v>187</v>
      </c>
      <c r="C183" s="8">
        <v>0</v>
      </c>
      <c r="D183" s="8">
        <v>0</v>
      </c>
      <c r="E183" s="9"/>
    </row>
    <row r="184" spans="1:5" x14ac:dyDescent="0.2">
      <c r="A184" s="7">
        <v>3233</v>
      </c>
      <c r="B184" s="23" t="s">
        <v>188</v>
      </c>
      <c r="C184" s="8">
        <v>0</v>
      </c>
      <c r="D184" s="8">
        <v>0</v>
      </c>
      <c r="E184" s="9"/>
    </row>
    <row r="185" spans="1:5" x14ac:dyDescent="0.2">
      <c r="A185" s="7">
        <v>3239</v>
      </c>
      <c r="B185" s="23" t="s">
        <v>189</v>
      </c>
      <c r="C185" s="8">
        <v>0</v>
      </c>
      <c r="D185" s="8">
        <v>0</v>
      </c>
      <c r="E185" s="9"/>
    </row>
    <row r="186" spans="1:5" x14ac:dyDescent="0.2">
      <c r="A186" s="7">
        <v>3240</v>
      </c>
      <c r="B186" s="22" t="s">
        <v>190</v>
      </c>
      <c r="C186" s="8">
        <v>0</v>
      </c>
      <c r="D186" s="8">
        <v>0</v>
      </c>
      <c r="E186" s="9"/>
    </row>
    <row r="187" spans="1:5" x14ac:dyDescent="0.2">
      <c r="A187" s="7">
        <v>3241</v>
      </c>
      <c r="B187" s="23" t="s">
        <v>191</v>
      </c>
      <c r="C187" s="8">
        <v>0</v>
      </c>
      <c r="D187" s="8">
        <v>0</v>
      </c>
      <c r="E187" s="9"/>
    </row>
    <row r="188" spans="1:5" x14ac:dyDescent="0.2">
      <c r="A188" s="7">
        <v>3242</v>
      </c>
      <c r="B188" s="23" t="s">
        <v>192</v>
      </c>
      <c r="C188" s="8">
        <v>0</v>
      </c>
      <c r="D188" s="8">
        <v>0</v>
      </c>
      <c r="E188" s="9"/>
    </row>
    <row r="189" spans="1:5" x14ac:dyDescent="0.2">
      <c r="A189" s="7">
        <v>3243</v>
      </c>
      <c r="B189" s="23" t="s">
        <v>193</v>
      </c>
      <c r="C189" s="8">
        <v>0</v>
      </c>
      <c r="D189" s="8">
        <v>0</v>
      </c>
      <c r="E189" s="9"/>
    </row>
    <row r="190" spans="1:5" x14ac:dyDescent="0.2">
      <c r="A190" s="7">
        <v>3250</v>
      </c>
      <c r="B190" s="22" t="s">
        <v>194</v>
      </c>
      <c r="C190" s="8">
        <v>0</v>
      </c>
      <c r="D190" s="8">
        <v>0</v>
      </c>
      <c r="E190" s="9"/>
    </row>
    <row r="191" spans="1:5" x14ac:dyDescent="0.2">
      <c r="A191" s="7">
        <v>3251</v>
      </c>
      <c r="B191" s="23" t="s">
        <v>195</v>
      </c>
      <c r="C191" s="8">
        <v>0</v>
      </c>
      <c r="D191" s="8">
        <v>0</v>
      </c>
      <c r="E191" s="9"/>
    </row>
    <row r="192" spans="1:5" x14ac:dyDescent="0.2">
      <c r="A192" s="7">
        <v>3252</v>
      </c>
      <c r="B192" s="23" t="s">
        <v>196</v>
      </c>
      <c r="C192" s="8">
        <v>0</v>
      </c>
      <c r="D192" s="8">
        <v>0</v>
      </c>
      <c r="E192" s="9"/>
    </row>
    <row r="193" spans="1:5" x14ac:dyDescent="0.2">
      <c r="A193" s="10">
        <v>3300</v>
      </c>
      <c r="B193" s="31" t="s">
        <v>211</v>
      </c>
      <c r="C193" s="8">
        <v>0</v>
      </c>
      <c r="D193" s="8">
        <v>0</v>
      </c>
      <c r="E193" s="9"/>
    </row>
    <row r="194" spans="1:5" x14ac:dyDescent="0.2">
      <c r="A194" s="7">
        <v>3310</v>
      </c>
      <c r="B194" s="22" t="s">
        <v>197</v>
      </c>
      <c r="C194" s="8">
        <v>0</v>
      </c>
      <c r="D194" s="8">
        <v>0</v>
      </c>
      <c r="E194" s="9"/>
    </row>
    <row r="195" spans="1:5" x14ac:dyDescent="0.2">
      <c r="A195" s="13">
        <v>3320</v>
      </c>
      <c r="B195" s="24" t="s">
        <v>198</v>
      </c>
      <c r="C195" s="33">
        <v>0</v>
      </c>
      <c r="D195" s="33">
        <v>0</v>
      </c>
      <c r="E195" s="14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/>
    </row>
    <row r="202" spans="1:5" ht="22.5" x14ac:dyDescent="0.2">
      <c r="A202" s="28"/>
      <c r="B202" s="29" t="s">
        <v>232</v>
      </c>
      <c r="C202" s="30"/>
      <c r="D202" s="29"/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 xr:uid="{00000000-0009-0000-0000-000000000000}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topLeftCell="A3"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212</v>
      </c>
    </row>
    <row r="2" spans="1:1" ht="11.25" customHeight="1" x14ac:dyDescent="0.2">
      <c r="A2" s="17" t="s">
        <v>230</v>
      </c>
    </row>
    <row r="3" spans="1:1" ht="11.25" customHeight="1" x14ac:dyDescent="0.2">
      <c r="A3" s="17" t="s">
        <v>215</v>
      </c>
    </row>
    <row r="4" spans="1:1" ht="11.25" customHeight="1" x14ac:dyDescent="0.2">
      <c r="A4" s="17" t="s">
        <v>228</v>
      </c>
    </row>
    <row r="5" spans="1:1" ht="11.25" customHeight="1" x14ac:dyDescent="0.2">
      <c r="A5" s="17" t="s">
        <v>229</v>
      </c>
    </row>
    <row r="6" spans="1:1" ht="11.25" customHeight="1" x14ac:dyDescent="0.2">
      <c r="A6" s="17" t="s">
        <v>216</v>
      </c>
    </row>
    <row r="7" spans="1:1" x14ac:dyDescent="0.2">
      <c r="A7" s="17"/>
    </row>
    <row r="8" spans="1:1" x14ac:dyDescent="0.2">
      <c r="A8" s="18" t="s">
        <v>213</v>
      </c>
    </row>
    <row r="9" spans="1:1" x14ac:dyDescent="0.2">
      <c r="A9" s="17" t="s">
        <v>223</v>
      </c>
    </row>
    <row r="10" spans="1:1" ht="11.25" customHeight="1" x14ac:dyDescent="0.2">
      <c r="A10" s="17"/>
    </row>
    <row r="11" spans="1:1" ht="11.25" customHeight="1" x14ac:dyDescent="0.2">
      <c r="A11" s="18" t="s">
        <v>221</v>
      </c>
    </row>
    <row r="12" spans="1:1" ht="11.25" customHeight="1" x14ac:dyDescent="0.2">
      <c r="A12" s="17" t="s">
        <v>222</v>
      </c>
    </row>
    <row r="13" spans="1:1" x14ac:dyDescent="0.2">
      <c r="A13" s="17"/>
    </row>
    <row r="14" spans="1:1" ht="11.25" customHeight="1" x14ac:dyDescent="0.2">
      <c r="A14" s="18" t="s">
        <v>214</v>
      </c>
    </row>
    <row r="15" spans="1:1" ht="27.95" customHeight="1" x14ac:dyDescent="0.2">
      <c r="A15" s="20" t="s">
        <v>217</v>
      </c>
    </row>
    <row r="16" spans="1:1" ht="27.95" customHeight="1" x14ac:dyDescent="0.2">
      <c r="A16" s="20" t="s">
        <v>218</v>
      </c>
    </row>
    <row r="17" spans="1:1" ht="15" customHeight="1" x14ac:dyDescent="0.2">
      <c r="A17" s="20" t="s">
        <v>219</v>
      </c>
    </row>
    <row r="18" spans="1:1" ht="15" customHeight="1" x14ac:dyDescent="0.2">
      <c r="A18" s="20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mayra</cp:lastModifiedBy>
  <cp:lastPrinted>2014-12-05T05:20:54Z</cp:lastPrinted>
  <dcterms:created xsi:type="dcterms:W3CDTF">2012-12-11T20:26:08Z</dcterms:created>
  <dcterms:modified xsi:type="dcterms:W3CDTF">2018-03-22T14:43:50Z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