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4.- oct- dic 2018 IMJU\archivo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PPI!$A$3:$N$30</definedName>
  </definedNames>
  <calcPr calcId="152511"/>
</workbook>
</file>

<file path=xl/calcChain.xml><?xml version="1.0" encoding="utf-8"?>
<calcChain xmlns="http://schemas.openxmlformats.org/spreadsheetml/2006/main">
  <c r="L36" i="1" l="1"/>
  <c r="K36" i="1"/>
  <c r="L21" i="1" l="1"/>
  <c r="K21" i="1"/>
  <c r="F21" i="1" l="1"/>
  <c r="F36" i="1" l="1"/>
</calcChain>
</file>

<file path=xl/comments1.xml><?xml version="1.0" encoding="utf-8"?>
<comments xmlns="http://schemas.openxmlformats.org/spreadsheetml/2006/main">
  <authors>
    <author>leon joven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1200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10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METRA TRIANUAL 12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10 en el trienio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30 AL TRIENIO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12 TRIANUALES</t>
        </r>
      </text>
    </comment>
  </commentList>
</comments>
</file>

<file path=xl/sharedStrings.xml><?xml version="1.0" encoding="utf-8"?>
<sst xmlns="http://schemas.openxmlformats.org/spreadsheetml/2006/main" count="136" uniqueCount="47">
  <si>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</si>
  <si>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</si>
  <si>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</si>
  <si>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</si>
  <si>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</si>
  <si>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</si>
  <si>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</si>
  <si>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</si>
  <si>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</si>
  <si>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</si>
  <si>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</si>
  <si>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</si>
  <si>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</si>
  <si>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</si>
  <si>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</si>
  <si>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</si>
  <si>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</si>
  <si>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</si>
  <si>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</si>
  <si>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</si>
  <si>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</si>
  <si>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</si>
  <si>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</si>
  <si>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</si>
  <si>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</si>
  <si>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</si>
  <si>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</si>
  <si>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</si>
  <si>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</si>
  <si>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</si>
  <si>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</si>
  <si>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</si>
  <si>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</si>
  <si>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</si>
  <si>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</si>
  <si>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</si>
  <si>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</si>
  <si>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</si>
  <si>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</si>
  <si>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</si>
  <si>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2.6.1</t>
  </si>
  <si>
    <t xml:space="preserve">Programa Pandillas con causa (programa Lobo) </t>
  </si>
  <si>
    <t>Brindar y facilitar las herramientas integrales necesarias para el desarrollo potencial de las y los jóvenes integrantes de las bandas formadas por grupos vulnerables y sus familiares, desde y para su entorno. Asesorando y acompañándolos para definir sus proyectos de vida y trabajo, siendo ellos los mismos protagonistas.</t>
  </si>
  <si>
    <t xml:space="preserve">Programa Pintale y despintale </t>
  </si>
  <si>
    <t>Impulsar la gestion y promocion de la expresion visual responsable</t>
  </si>
  <si>
    <t>Instituto Municial de la Juventud de León Guanajuato
Programas y Proyectos de Inversión
DEL 01 de Enero AL 31 de Diciembre del 2018</t>
  </si>
  <si>
    <t>Bajo protesta de decir verdad declaramos que los Estados Financieros y sus notas, son razonablemente correctos y son responsabilidad del emisor de la informacion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</si>
</sst>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2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2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3" fillId="0" borderId="0" xfId="8" applyFont="1" applyAlignment="1" applyProtection="1">
      <alignment vertical="top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showGridLines="0" tabSelected="1" topLeftCell="B1" zoomScaleNormal="100" workbookViewId="0">
      <selection activeCell="D40" sqref="D40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3" style="4" bestFit="1" customWidth="1"/>
    <col min="6" max="6" width="13.1640625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27" t="s">
        <v>40</v>
      </c>
      <c r="B4" s="28" t="s">
        <v>41</v>
      </c>
      <c r="C4" s="28" t="s">
        <v>42</v>
      </c>
      <c r="D4" s="23">
        <v>5052</v>
      </c>
      <c r="H4" s="23">
        <v>80</v>
      </c>
      <c r="I4" s="23">
        <v>3090</v>
      </c>
      <c r="J4" s="23">
        <v>3092</v>
      </c>
      <c r="M4" s="23">
        <v>100</v>
      </c>
      <c r="N4" s="24">
        <v>100.06472491909385</v>
      </c>
    </row>
    <row r="5" spans="1:14" x14ac:dyDescent="0.2">
      <c r="A5" s="27" t="s">
        <v>40</v>
      </c>
      <c r="B5" s="28" t="s">
        <v>41</v>
      </c>
      <c r="C5" s="28" t="s">
        <v>42</v>
      </c>
      <c r="D5" s="23">
        <v>5052</v>
      </c>
      <c r="H5" s="23">
        <v>1</v>
      </c>
      <c r="I5" s="23">
        <v>26</v>
      </c>
      <c r="J5" s="23">
        <v>26</v>
      </c>
      <c r="M5" s="23">
        <v>100</v>
      </c>
      <c r="N5" s="24">
        <v>99.999999999999986</v>
      </c>
    </row>
    <row r="6" spans="1:14" x14ac:dyDescent="0.2">
      <c r="A6" s="27" t="s">
        <v>40</v>
      </c>
      <c r="B6" s="28" t="s">
        <v>41</v>
      </c>
      <c r="C6" s="28" t="s">
        <v>42</v>
      </c>
      <c r="D6" s="23">
        <v>5052</v>
      </c>
      <c r="H6" s="23">
        <v>164</v>
      </c>
      <c r="I6" s="23">
        <v>445</v>
      </c>
      <c r="J6" s="23">
        <v>447</v>
      </c>
      <c r="M6" s="23">
        <v>100</v>
      </c>
      <c r="N6" s="24">
        <v>100.44943820224719</v>
      </c>
    </row>
    <row r="7" spans="1:14" x14ac:dyDescent="0.2">
      <c r="A7" s="27" t="s">
        <v>40</v>
      </c>
      <c r="B7" s="28" t="s">
        <v>41</v>
      </c>
      <c r="C7" s="28" t="s">
        <v>42</v>
      </c>
      <c r="D7" s="23">
        <v>5052</v>
      </c>
      <c r="H7" s="23">
        <v>121</v>
      </c>
      <c r="I7" s="23">
        <v>914</v>
      </c>
      <c r="J7" s="23">
        <v>914</v>
      </c>
      <c r="M7" s="23">
        <v>100</v>
      </c>
      <c r="N7" s="24">
        <v>100</v>
      </c>
    </row>
    <row r="8" spans="1:14" x14ac:dyDescent="0.2">
      <c r="A8" s="27" t="s">
        <v>40</v>
      </c>
      <c r="B8" s="28" t="s">
        <v>41</v>
      </c>
      <c r="C8" s="28" t="s">
        <v>42</v>
      </c>
      <c r="D8" s="23">
        <v>5052</v>
      </c>
      <c r="H8" s="23">
        <v>1981</v>
      </c>
      <c r="I8" s="23">
        <v>11000</v>
      </c>
      <c r="J8" s="23">
        <v>11004</v>
      </c>
      <c r="M8" s="23">
        <v>100</v>
      </c>
      <c r="N8" s="24">
        <v>100.03636363636363</v>
      </c>
    </row>
    <row r="9" spans="1:14" x14ac:dyDescent="0.2">
      <c r="A9" s="27" t="s">
        <v>40</v>
      </c>
      <c r="B9" s="28" t="s">
        <v>41</v>
      </c>
      <c r="C9" s="28" t="s">
        <v>42</v>
      </c>
      <c r="D9" s="23">
        <v>5052</v>
      </c>
      <c r="H9" s="23">
        <v>7</v>
      </c>
      <c r="I9" s="23">
        <v>258</v>
      </c>
      <c r="J9" s="23">
        <v>259</v>
      </c>
      <c r="M9" s="23">
        <v>100</v>
      </c>
      <c r="N9" s="24">
        <v>100.38759689922479</v>
      </c>
    </row>
    <row r="10" spans="1:14" x14ac:dyDescent="0.2">
      <c r="A10" s="27" t="s">
        <v>40</v>
      </c>
      <c r="B10" s="28" t="s">
        <v>41</v>
      </c>
      <c r="C10" s="28" t="s">
        <v>42</v>
      </c>
      <c r="D10" s="23">
        <v>5052</v>
      </c>
      <c r="H10" s="23">
        <v>5</v>
      </c>
      <c r="I10" s="23">
        <v>5</v>
      </c>
      <c r="J10" s="23">
        <v>5</v>
      </c>
      <c r="M10" s="23">
        <v>100</v>
      </c>
      <c r="N10" s="24">
        <v>100</v>
      </c>
    </row>
    <row r="11" spans="1:14" x14ac:dyDescent="0.2">
      <c r="A11" s="27" t="s">
        <v>40</v>
      </c>
      <c r="B11" s="28" t="s">
        <v>41</v>
      </c>
      <c r="C11" s="28" t="s">
        <v>42</v>
      </c>
      <c r="D11" s="23">
        <v>5052</v>
      </c>
      <c r="H11" s="23">
        <v>256</v>
      </c>
      <c r="I11" s="23">
        <v>8200</v>
      </c>
      <c r="J11" s="23">
        <v>8250</v>
      </c>
      <c r="M11" s="23">
        <v>100</v>
      </c>
      <c r="N11" s="24">
        <v>100.60975609756096</v>
      </c>
    </row>
    <row r="12" spans="1:14" x14ac:dyDescent="0.2">
      <c r="A12" s="27" t="s">
        <v>40</v>
      </c>
      <c r="B12" s="28" t="s">
        <v>41</v>
      </c>
      <c r="C12" s="28" t="s">
        <v>42</v>
      </c>
      <c r="D12" s="23">
        <v>5052</v>
      </c>
      <c r="H12" s="23">
        <v>600</v>
      </c>
      <c r="I12" s="23">
        <v>225</v>
      </c>
      <c r="J12" s="23">
        <v>229</v>
      </c>
      <c r="M12" s="23">
        <v>100</v>
      </c>
      <c r="N12" s="24">
        <v>101.7777777777778</v>
      </c>
    </row>
    <row r="13" spans="1:14" x14ac:dyDescent="0.2">
      <c r="A13" s="27" t="s">
        <v>40</v>
      </c>
      <c r="B13" s="28" t="s">
        <v>41</v>
      </c>
      <c r="C13" s="28" t="s">
        <v>42</v>
      </c>
      <c r="D13" s="23">
        <v>5052</v>
      </c>
      <c r="H13" s="23">
        <v>7960</v>
      </c>
      <c r="I13" s="23">
        <v>1470</v>
      </c>
      <c r="J13" s="23">
        <v>1478</v>
      </c>
      <c r="M13" s="23">
        <v>100</v>
      </c>
      <c r="N13" s="24">
        <v>100.54421768707482</v>
      </c>
    </row>
    <row r="14" spans="1:14" x14ac:dyDescent="0.2">
      <c r="A14" s="27" t="s">
        <v>40</v>
      </c>
      <c r="B14" s="28" t="s">
        <v>41</v>
      </c>
      <c r="C14" s="28" t="s">
        <v>42</v>
      </c>
      <c r="D14" s="23">
        <v>5052</v>
      </c>
      <c r="H14" s="23">
        <v>9948</v>
      </c>
      <c r="I14" s="23">
        <v>8260</v>
      </c>
      <c r="J14" s="23">
        <v>8262</v>
      </c>
      <c r="M14" s="23">
        <v>100</v>
      </c>
      <c r="N14" s="24">
        <v>100.02421307506053</v>
      </c>
    </row>
    <row r="15" spans="1:14" x14ac:dyDescent="0.2">
      <c r="A15" s="27" t="s">
        <v>40</v>
      </c>
      <c r="B15" s="28" t="s">
        <v>41</v>
      </c>
      <c r="C15" s="28" t="s">
        <v>42</v>
      </c>
      <c r="D15" s="23">
        <v>5052</v>
      </c>
      <c r="H15" s="23">
        <v>245</v>
      </c>
      <c r="I15" s="23">
        <v>1570</v>
      </c>
      <c r="J15" s="23">
        <v>1577</v>
      </c>
      <c r="M15" s="23">
        <v>100</v>
      </c>
      <c r="N15" s="24">
        <v>100.44585987261148</v>
      </c>
    </row>
    <row r="16" spans="1:14" x14ac:dyDescent="0.2">
      <c r="A16" s="27" t="s">
        <v>40</v>
      </c>
      <c r="B16" s="28" t="s">
        <v>41</v>
      </c>
      <c r="C16" s="28" t="s">
        <v>42</v>
      </c>
      <c r="D16" s="23">
        <v>5052</v>
      </c>
      <c r="H16" s="23">
        <v>570</v>
      </c>
      <c r="I16" s="23">
        <v>930</v>
      </c>
      <c r="J16" s="23">
        <v>931</v>
      </c>
      <c r="M16" s="23">
        <v>100</v>
      </c>
      <c r="N16" s="24">
        <v>100.10752688172043</v>
      </c>
    </row>
    <row r="17" spans="1:14" x14ac:dyDescent="0.2">
      <c r="A17" s="27" t="s">
        <v>40</v>
      </c>
      <c r="B17" s="28" t="s">
        <v>41</v>
      </c>
      <c r="C17" s="28" t="s">
        <v>42</v>
      </c>
      <c r="D17" s="23">
        <v>5052</v>
      </c>
      <c r="H17" s="23">
        <v>197</v>
      </c>
      <c r="I17" s="23">
        <v>860</v>
      </c>
      <c r="J17" s="23">
        <v>866</v>
      </c>
      <c r="M17" s="23">
        <v>100</v>
      </c>
      <c r="N17" s="24">
        <v>100.69767441860463</v>
      </c>
    </row>
    <row r="18" spans="1:14" x14ac:dyDescent="0.2">
      <c r="A18" s="27" t="s">
        <v>40</v>
      </c>
      <c r="B18" s="28" t="s">
        <v>41</v>
      </c>
      <c r="C18" s="28" t="s">
        <v>42</v>
      </c>
      <c r="D18" s="23">
        <v>5052</v>
      </c>
      <c r="H18" s="23">
        <v>12504</v>
      </c>
      <c r="I18" s="23">
        <v>8550</v>
      </c>
      <c r="J18" s="23">
        <v>8552</v>
      </c>
      <c r="M18" s="23">
        <v>100</v>
      </c>
      <c r="N18" s="24">
        <v>100.0233918128655</v>
      </c>
    </row>
    <row r="19" spans="1:14" x14ac:dyDescent="0.2">
      <c r="A19" s="27" t="s">
        <v>40</v>
      </c>
      <c r="B19" s="28" t="s">
        <v>41</v>
      </c>
      <c r="C19" s="28" t="s">
        <v>42</v>
      </c>
      <c r="D19" s="23">
        <v>5052</v>
      </c>
      <c r="H19" s="23">
        <v>11</v>
      </c>
      <c r="I19" s="23">
        <v>3</v>
      </c>
      <c r="J19" s="23">
        <v>3</v>
      </c>
      <c r="M19" s="23">
        <v>100</v>
      </c>
      <c r="N19" s="24">
        <v>99.999999999999986</v>
      </c>
    </row>
    <row r="20" spans="1:14" x14ac:dyDescent="0.2">
      <c r="A20" s="27" t="s">
        <v>40</v>
      </c>
      <c r="B20" s="28" t="s">
        <v>41</v>
      </c>
      <c r="C20" s="28" t="s">
        <v>42</v>
      </c>
      <c r="D20" s="23">
        <v>5052</v>
      </c>
      <c r="H20" s="23">
        <v>11</v>
      </c>
      <c r="I20" s="23">
        <v>19</v>
      </c>
      <c r="J20" s="23">
        <v>19</v>
      </c>
      <c r="M20" s="23">
        <v>100</v>
      </c>
      <c r="N20" s="24">
        <v>100</v>
      </c>
    </row>
    <row r="21" spans="1:14" x14ac:dyDescent="0.2">
      <c r="E21" s="25">
        <v>1800000</v>
      </c>
      <c r="F21" s="25">
        <f>1030000+E21</f>
        <v>2830000</v>
      </c>
      <c r="G21" s="25">
        <v>2829950.57</v>
      </c>
      <c r="K21" s="26">
        <f>+(G21*100)/E21</f>
        <v>157.21947611111111</v>
      </c>
      <c r="L21" s="26">
        <f>+(G21*100)/F21</f>
        <v>99.998253356890459</v>
      </c>
    </row>
    <row r="22" spans="1:14" x14ac:dyDescent="0.2">
      <c r="A22" s="27" t="s">
        <v>40</v>
      </c>
      <c r="B22" s="28" t="s">
        <v>43</v>
      </c>
      <c r="C22" s="28" t="s">
        <v>44</v>
      </c>
      <c r="D22" s="23">
        <v>5052</v>
      </c>
      <c r="H22" s="23">
        <v>710</v>
      </c>
      <c r="I22" s="23">
        <v>1315</v>
      </c>
      <c r="J22" s="23">
        <v>1315</v>
      </c>
      <c r="M22" s="23">
        <v>100</v>
      </c>
      <c r="N22" s="24">
        <v>100</v>
      </c>
    </row>
    <row r="23" spans="1:14" x14ac:dyDescent="0.2">
      <c r="A23" s="27" t="s">
        <v>40</v>
      </c>
      <c r="B23" s="28" t="s">
        <v>43</v>
      </c>
      <c r="C23" s="28" t="s">
        <v>44</v>
      </c>
      <c r="D23" s="23">
        <v>5052</v>
      </c>
      <c r="H23" s="23">
        <v>100</v>
      </c>
      <c r="I23" s="23">
        <v>115</v>
      </c>
      <c r="J23" s="23">
        <v>115</v>
      </c>
      <c r="M23" s="23">
        <v>100</v>
      </c>
      <c r="N23" s="24">
        <v>99.999999999999986</v>
      </c>
    </row>
    <row r="24" spans="1:14" x14ac:dyDescent="0.2">
      <c r="A24" s="27" t="s">
        <v>40</v>
      </c>
      <c r="B24" s="28" t="s">
        <v>43</v>
      </c>
      <c r="C24" s="28" t="s">
        <v>44</v>
      </c>
      <c r="D24" s="23">
        <v>5052</v>
      </c>
      <c r="H24" s="23">
        <v>3</v>
      </c>
      <c r="I24" s="23">
        <v>15</v>
      </c>
      <c r="J24" s="23">
        <v>15</v>
      </c>
      <c r="M24" s="23">
        <v>100</v>
      </c>
      <c r="N24" s="24">
        <v>100</v>
      </c>
    </row>
    <row r="25" spans="1:14" x14ac:dyDescent="0.2">
      <c r="A25" s="27" t="s">
        <v>40</v>
      </c>
      <c r="B25" s="28" t="s">
        <v>43</v>
      </c>
      <c r="C25" s="28" t="s">
        <v>44</v>
      </c>
      <c r="D25" s="23">
        <v>5052</v>
      </c>
      <c r="H25" s="23">
        <v>557</v>
      </c>
      <c r="I25" s="23">
        <v>7305</v>
      </c>
      <c r="J25" s="23">
        <v>7308</v>
      </c>
      <c r="M25" s="23">
        <v>100</v>
      </c>
      <c r="N25" s="24">
        <v>100.04106776180697</v>
      </c>
    </row>
    <row r="26" spans="1:14" x14ac:dyDescent="0.2">
      <c r="A26" s="27" t="s">
        <v>40</v>
      </c>
      <c r="B26" s="28" t="s">
        <v>43</v>
      </c>
      <c r="C26" s="28" t="s">
        <v>44</v>
      </c>
      <c r="D26" s="23">
        <v>5052</v>
      </c>
      <c r="H26" s="23">
        <v>60</v>
      </c>
      <c r="I26" s="23">
        <v>1230</v>
      </c>
      <c r="J26" s="23">
        <v>1234</v>
      </c>
      <c r="M26" s="23">
        <v>100</v>
      </c>
      <c r="N26" s="24">
        <v>100.32520325203251</v>
      </c>
    </row>
    <row r="27" spans="1:14" x14ac:dyDescent="0.2">
      <c r="A27" s="27" t="s">
        <v>40</v>
      </c>
      <c r="B27" s="28" t="s">
        <v>43</v>
      </c>
      <c r="C27" s="28" t="s">
        <v>44</v>
      </c>
      <c r="D27" s="23">
        <v>5052</v>
      </c>
      <c r="H27" s="23">
        <v>10</v>
      </c>
      <c r="I27" s="23">
        <v>150</v>
      </c>
      <c r="J27" s="23">
        <v>151</v>
      </c>
      <c r="M27" s="23">
        <v>100</v>
      </c>
      <c r="N27" s="24">
        <v>100.66666666666667</v>
      </c>
    </row>
    <row r="28" spans="1:14" x14ac:dyDescent="0.2">
      <c r="A28" s="27" t="s">
        <v>40</v>
      </c>
      <c r="B28" s="28" t="s">
        <v>43</v>
      </c>
      <c r="C28" s="28" t="s">
        <v>44</v>
      </c>
      <c r="D28" s="23">
        <v>5052</v>
      </c>
      <c r="H28" s="23">
        <v>5</v>
      </c>
      <c r="I28" s="23">
        <v>1</v>
      </c>
      <c r="J28" s="23">
        <v>0</v>
      </c>
      <c r="M28" s="23">
        <v>100</v>
      </c>
      <c r="N28" s="24">
        <v>0</v>
      </c>
    </row>
    <row r="29" spans="1:14" x14ac:dyDescent="0.2">
      <c r="A29" s="27" t="s">
        <v>40</v>
      </c>
      <c r="B29" s="28" t="s">
        <v>43</v>
      </c>
      <c r="C29" s="28" t="s">
        <v>44</v>
      </c>
      <c r="D29" s="23">
        <v>5052</v>
      </c>
      <c r="H29" s="23">
        <v>456</v>
      </c>
      <c r="I29" s="23">
        <v>2055</v>
      </c>
      <c r="J29" s="23">
        <v>2056</v>
      </c>
      <c r="M29" s="23">
        <v>100</v>
      </c>
      <c r="N29" s="24">
        <v>100.04866180048663</v>
      </c>
    </row>
    <row r="30" spans="1:14" x14ac:dyDescent="0.2">
      <c r="A30" s="27" t="s">
        <v>40</v>
      </c>
      <c r="B30" s="28" t="s">
        <v>43</v>
      </c>
      <c r="C30" s="28" t="s">
        <v>44</v>
      </c>
      <c r="D30" s="23">
        <v>5052</v>
      </c>
      <c r="H30" s="23">
        <v>100</v>
      </c>
      <c r="I30" s="23">
        <v>82</v>
      </c>
      <c r="J30" s="23">
        <v>82</v>
      </c>
      <c r="M30" s="23">
        <v>100</v>
      </c>
      <c r="N30" s="24">
        <v>100</v>
      </c>
    </row>
    <row r="31" spans="1:14" x14ac:dyDescent="0.2">
      <c r="A31" s="27" t="s">
        <v>40</v>
      </c>
      <c r="B31" s="28" t="s">
        <v>43</v>
      </c>
      <c r="C31" s="28" t="s">
        <v>44</v>
      </c>
      <c r="D31" s="23">
        <v>5052</v>
      </c>
      <c r="H31" s="23">
        <v>4</v>
      </c>
      <c r="I31" s="23">
        <v>334</v>
      </c>
      <c r="J31" s="23">
        <v>334</v>
      </c>
      <c r="M31" s="23">
        <v>100</v>
      </c>
      <c r="N31" s="24">
        <v>100</v>
      </c>
    </row>
    <row r="32" spans="1:14" x14ac:dyDescent="0.2">
      <c r="A32" s="27" t="s">
        <v>40</v>
      </c>
      <c r="B32" s="28" t="s">
        <v>43</v>
      </c>
      <c r="C32" s="28" t="s">
        <v>44</v>
      </c>
      <c r="D32" s="23">
        <v>5052</v>
      </c>
      <c r="H32" s="23">
        <v>12</v>
      </c>
      <c r="I32" s="23">
        <v>9</v>
      </c>
      <c r="J32" s="23">
        <v>9</v>
      </c>
      <c r="M32" s="23">
        <v>100</v>
      </c>
      <c r="N32" s="24">
        <v>99.999999999999986</v>
      </c>
    </row>
    <row r="33" spans="1:14" x14ac:dyDescent="0.2">
      <c r="A33" s="27" t="s">
        <v>40</v>
      </c>
      <c r="B33" s="28" t="s">
        <v>43</v>
      </c>
      <c r="C33" s="28" t="s">
        <v>44</v>
      </c>
      <c r="D33" s="23">
        <v>5052</v>
      </c>
      <c r="H33" s="23">
        <v>5</v>
      </c>
      <c r="I33" s="23">
        <v>5</v>
      </c>
      <c r="J33" s="23">
        <v>5</v>
      </c>
      <c r="M33" s="23">
        <v>100</v>
      </c>
      <c r="N33" s="24">
        <v>100</v>
      </c>
    </row>
    <row r="34" spans="1:14" x14ac:dyDescent="0.2">
      <c r="A34" s="27" t="s">
        <v>40</v>
      </c>
      <c r="B34" s="28" t="s">
        <v>43</v>
      </c>
      <c r="C34" s="28" t="s">
        <v>44</v>
      </c>
      <c r="D34" s="23">
        <v>5052</v>
      </c>
      <c r="H34" s="23">
        <v>40</v>
      </c>
      <c r="I34" s="23">
        <v>109</v>
      </c>
      <c r="J34" s="23">
        <v>109</v>
      </c>
      <c r="M34" s="23">
        <v>100</v>
      </c>
      <c r="N34" s="24">
        <v>100</v>
      </c>
    </row>
    <row r="35" spans="1:14" x14ac:dyDescent="0.2">
      <c r="A35" s="27" t="s">
        <v>40</v>
      </c>
      <c r="B35" s="28" t="s">
        <v>43</v>
      </c>
      <c r="C35" s="28" t="s">
        <v>44</v>
      </c>
      <c r="D35" s="23">
        <v>5052</v>
      </c>
      <c r="H35" s="23">
        <v>7000</v>
      </c>
      <c r="I35" s="23">
        <v>470</v>
      </c>
      <c r="J35" s="23">
        <v>470</v>
      </c>
      <c r="M35" s="23">
        <v>100</v>
      </c>
      <c r="N35" s="24">
        <v>100</v>
      </c>
    </row>
    <row r="36" spans="1:14" x14ac:dyDescent="0.2">
      <c r="E36" s="25">
        <v>200000</v>
      </c>
      <c r="F36" s="25">
        <f>380000+E36</f>
        <v>580000</v>
      </c>
      <c r="G36" s="25">
        <v>579618.62999999989</v>
      </c>
      <c r="K36" s="26">
        <f>+(G36*100)/E36</f>
        <v>289.80931499999991</v>
      </c>
      <c r="L36" s="26">
        <f>+(G36*100)/F36</f>
        <v>99.934246551724115</v>
      </c>
    </row>
    <row r="37" spans="1:14" x14ac:dyDescent="0.2">
      <c r="E37" s="25"/>
      <c r="F37" s="25"/>
      <c r="G37" s="25"/>
    </row>
    <row r="38" spans="1:14" x14ac:dyDescent="0.2">
      <c r="E38" s="25"/>
      <c r="F38" s="25"/>
      <c r="G38" s="25"/>
    </row>
    <row r="39" spans="1:14" x14ac:dyDescent="0.2">
      <c r="B39" s="30" t="s">
        <v>46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7" sqref="A7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2018-07-24T19:05:22Z</cp:lastPrinted>
  <dcterms:created xsi:type="dcterms:W3CDTF">2014-10-22T05:35:08Z</dcterms:created>
  <dcterms:modified xsi:type="dcterms:W3CDTF">2019-01-25T04:01:53Z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