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9E6F09BD-42A2-4C25-AE07-A682CC946FA9}" xr6:coauthVersionLast="40" xr6:coauthVersionMax="40" xr10:uidLastSave="{00000000-0000-0000-0000-000000000000}"/>
  <bookViews>
    <workbookView xWindow="120" yWindow="105" windowWidth="15600" windowHeight="799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5" i="1" l="1"/>
  <c r="D5" i="1"/>
  <c r="D34" i="1" s="1"/>
  <c r="E17" i="1"/>
  <c r="E34" i="1" s="1"/>
  <c r="E37" i="1"/>
  <c r="D37" i="1"/>
  <c r="E53" i="1"/>
  <c r="D53" i="1"/>
  <c r="E47" i="1"/>
  <c r="D47" i="1"/>
  <c r="E45" i="1"/>
  <c r="E41" i="1"/>
  <c r="D41" i="1"/>
  <c r="D45" i="1" s="1"/>
  <c r="E58" i="1" l="1"/>
  <c r="E60" i="1" s="1"/>
  <c r="E63" i="1" s="1"/>
  <c r="D62" i="1" s="1"/>
  <c r="D58" i="1"/>
  <c r="D60" i="1" s="1"/>
  <c r="D63" i="1" s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<sst xmlns="http://schemas.openxmlformats.org/spreadsheetml/2006/main" count="59" uniqueCount="49">
  <si>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</si>
  <si>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</si>
  <si>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</si>
  <si>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</si>
  <si>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</si>
  <si>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</si>
  <si>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</si>
  <si>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</si>
  <si>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</si>
  <si>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</si>
  <si>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</si>
  <si>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</si>
  <si>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</si>
  <si>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</si>
  <si>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</si>
  <si>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</si>
  <si>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</si>
  <si>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</si>
  <si>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</si>
  <si>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</si>
  <si>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</si>
  <si>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</si>
  <si>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</si>
  <si>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</si>
  <si>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</si>
  <si>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</si>
  <si>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</si>
  <si>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</si>
  <si>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</si>
  <si>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</si>
  <si>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</si>
  <si>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</si>
  <si>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</si>
  <si>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</si>
  <si>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</si>
  <si>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</si>
  <si>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</si>
  <si>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</si>
  <si>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</si>
  <si>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</si>
  <si>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</si>
  <si>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</si>
  <si>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</si>
  <si>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</si>
  <si>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</si>
  <si>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</si>
  <si>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</si>
  <si>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 de la información. </t>
  </si>
  <si>
    <t>Fideicomiso Promoción Juvenil
Estado de Flujos de Efectivo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</si>
</sst>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69</xdr:row>
      <xdr:rowOff>28575</xdr:rowOff>
    </xdr:from>
    <xdr:to>
      <xdr:col>3</xdr:col>
      <xdr:colOff>238125</xdr:colOff>
      <xdr:row>72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268ECA-A9A6-4ADA-B62E-FBB878F453D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2524125" y="10506075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abSelected="1" zoomScaleNormal="100" workbookViewId="0">
      <selection activeCell="C71" sqref="C71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48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0</v>
      </c>
      <c r="E5" s="26">
        <f>+SUM(E6:E16)</f>
        <v>1228303.24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v>0</v>
      </c>
      <c r="E15" s="11">
        <v>1228303.24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0</v>
      </c>
      <c r="E17" s="8">
        <f>+SUM(E18:E33)</f>
        <v>1956238.08</v>
      </c>
    </row>
    <row r="18" spans="1:5" x14ac:dyDescent="0.2">
      <c r="A18" s="20"/>
      <c r="C18" s="5" t="s">
        <v>27</v>
      </c>
      <c r="D18" s="10">
        <v>0</v>
      </c>
      <c r="E18" s="11">
        <v>1672867.7</v>
      </c>
    </row>
    <row r="19" spans="1:5" x14ac:dyDescent="0.2">
      <c r="A19" s="20"/>
      <c r="C19" s="5" t="s">
        <v>28</v>
      </c>
      <c r="D19" s="10">
        <v>0</v>
      </c>
      <c r="E19" s="11">
        <v>70842.09</v>
      </c>
    </row>
    <row r="20" spans="1:5" x14ac:dyDescent="0.2">
      <c r="A20" s="20"/>
      <c r="C20" s="5" t="s">
        <v>29</v>
      </c>
      <c r="D20" s="10">
        <v>0</v>
      </c>
      <c r="E20" s="11">
        <v>177095.39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0</v>
      </c>
      <c r="E33" s="11">
        <v>35432.9</v>
      </c>
    </row>
    <row r="34" spans="1:5" x14ac:dyDescent="0.2">
      <c r="A34" s="25" t="s">
        <v>43</v>
      </c>
      <c r="C34" s="7"/>
      <c r="D34" s="8">
        <f>+D5-D17</f>
        <v>0</v>
      </c>
      <c r="E34" s="8">
        <f>+E5-E17</f>
        <v>-727934.84000000008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0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0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0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6" x14ac:dyDescent="0.2">
      <c r="A49" s="20"/>
      <c r="C49" s="5" t="s">
        <v>6</v>
      </c>
      <c r="D49" s="10">
        <v>0</v>
      </c>
      <c r="E49" s="11">
        <v>0</v>
      </c>
    </row>
    <row r="50" spans="1:6" x14ac:dyDescent="0.2">
      <c r="A50" s="20"/>
      <c r="C50" s="1" t="s">
        <v>9</v>
      </c>
      <c r="D50" s="10">
        <v>0</v>
      </c>
      <c r="E50" s="11">
        <v>0</v>
      </c>
    </row>
    <row r="51" spans="1:6" x14ac:dyDescent="0.2">
      <c r="A51" s="20"/>
      <c r="C51" s="1" t="s">
        <v>7</v>
      </c>
      <c r="D51" s="10">
        <v>0</v>
      </c>
      <c r="E51" s="11">
        <v>0</v>
      </c>
    </row>
    <row r="52" spans="1:6" x14ac:dyDescent="0.2">
      <c r="A52" s="20"/>
      <c r="C52" s="5" t="s">
        <v>44</v>
      </c>
      <c r="D52" s="10">
        <v>0</v>
      </c>
      <c r="E52" s="11">
        <v>0</v>
      </c>
    </row>
    <row r="53" spans="1:6" x14ac:dyDescent="0.2">
      <c r="A53" s="20"/>
      <c r="B53" s="17" t="s">
        <v>15</v>
      </c>
      <c r="C53" s="12"/>
      <c r="D53" s="8">
        <f>+SUM(D54:D57)</f>
        <v>0</v>
      </c>
      <c r="E53" s="8">
        <f>+SUM(E54:E57)</f>
        <v>257074.47999999992</v>
      </c>
    </row>
    <row r="54" spans="1:6" x14ac:dyDescent="0.2">
      <c r="A54" s="20"/>
      <c r="C54" s="5" t="s">
        <v>8</v>
      </c>
      <c r="D54" s="10">
        <v>0</v>
      </c>
      <c r="E54" s="11">
        <v>0</v>
      </c>
    </row>
    <row r="55" spans="1:6" x14ac:dyDescent="0.2">
      <c r="A55" s="20"/>
      <c r="C55" s="1" t="s">
        <v>9</v>
      </c>
      <c r="D55" s="10">
        <v>0</v>
      </c>
      <c r="E55" s="11">
        <v>0</v>
      </c>
    </row>
    <row r="56" spans="1:6" x14ac:dyDescent="0.2">
      <c r="A56" s="20"/>
      <c r="C56" s="1" t="s">
        <v>7</v>
      </c>
      <c r="D56" s="10">
        <v>0</v>
      </c>
      <c r="E56" s="11">
        <v>0</v>
      </c>
    </row>
    <row r="57" spans="1:6" x14ac:dyDescent="0.2">
      <c r="A57" s="20"/>
      <c r="C57" s="5" t="s">
        <v>44</v>
      </c>
      <c r="D57" s="10">
        <v>0</v>
      </c>
      <c r="E57" s="11">
        <v>257074.47999999992</v>
      </c>
    </row>
    <row r="58" spans="1:6" x14ac:dyDescent="0.2">
      <c r="A58" s="25" t="s">
        <v>17</v>
      </c>
      <c r="C58" s="7"/>
      <c r="D58" s="8">
        <f>+D47-D53</f>
        <v>0</v>
      </c>
      <c r="E58" s="8">
        <f>+E47-E53</f>
        <v>-257074.47999999992</v>
      </c>
    </row>
    <row r="59" spans="1:6" x14ac:dyDescent="0.2">
      <c r="A59" s="22"/>
      <c r="C59" s="7"/>
      <c r="D59" s="8"/>
      <c r="E59" s="9"/>
    </row>
    <row r="60" spans="1:6" x14ac:dyDescent="0.2">
      <c r="A60" s="25" t="s">
        <v>18</v>
      </c>
      <c r="C60" s="7"/>
      <c r="D60" s="8">
        <f>+D34+D45+D58</f>
        <v>0</v>
      </c>
      <c r="E60" s="8">
        <f>+E34+E45+E58</f>
        <v>-985009.32000000007</v>
      </c>
    </row>
    <row r="61" spans="1:6" x14ac:dyDescent="0.2">
      <c r="A61" s="22"/>
      <c r="C61" s="7"/>
      <c r="D61" s="8"/>
      <c r="E61" s="9"/>
    </row>
    <row r="62" spans="1:6" x14ac:dyDescent="0.2">
      <c r="A62" s="25" t="s">
        <v>45</v>
      </c>
      <c r="C62" s="7"/>
      <c r="D62" s="8">
        <f>+E63</f>
        <v>385352.16999999993</v>
      </c>
      <c r="E62" s="9">
        <v>1370361.49</v>
      </c>
    </row>
    <row r="63" spans="1:6" x14ac:dyDescent="0.2">
      <c r="A63" s="25" t="s">
        <v>46</v>
      </c>
      <c r="C63" s="7"/>
      <c r="D63" s="8">
        <f>+D60+D62</f>
        <v>385352.16999999993</v>
      </c>
      <c r="E63" s="8">
        <f>+E60+E62</f>
        <v>385352.16999999993</v>
      </c>
    </row>
    <row r="64" spans="1:6" x14ac:dyDescent="0.2">
      <c r="A64" s="23"/>
      <c r="B64" s="18"/>
      <c r="C64" s="19"/>
      <c r="D64" s="19"/>
      <c r="E64" s="24"/>
      <c r="F64" s="31"/>
    </row>
    <row r="66" spans="2:4" x14ac:dyDescent="0.2">
      <c r="B66" s="28" t="s">
        <v>47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D71" s="29"/>
    </row>
    <row r="72" spans="2:4" x14ac:dyDescent="0.2">
      <c r="D72" s="29"/>
    </row>
    <row r="73" spans="2:4" x14ac:dyDescent="0.2">
      <c r="D73" s="29"/>
    </row>
    <row r="74" spans="2:4" x14ac:dyDescent="0.2">
      <c r="D74" s="30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de jesus gomez padilla</cp:lastModifiedBy>
  <cp:lastPrinted>2019-01-25T14:26:07Z</cp:lastPrinted>
  <dcterms:created xsi:type="dcterms:W3CDTF">2012-12-11T20:31:36Z</dcterms:created>
  <dcterms:modified xsi:type="dcterms:W3CDTF">2019-01-25T14:26:12Z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