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on Joven\Desktop\Instituto Municipal de la Juventud de León Guanajuato\1.- TRIMESTRALES\3.- jul- sep 2018\archivo\"/>
    </mc:Choice>
  </mc:AlternateContent>
  <bookViews>
    <workbookView xWindow="0" yWindow="0" windowWidth="20490" windowHeight="7755"/>
  </bookViews>
  <sheets>
    <sheet name="IR" sheetId="5" r:id="rId1"/>
    <sheet name="Instructivo_IR" sheetId="6" r:id="rId2"/>
  </sheets>
  <calcPr calcId="152511"/>
</workbook>
</file>

<file path=xl/calcChain.xml><?xml version="1.0" encoding="utf-8"?>
<calcChain xmlns="http://schemas.openxmlformats.org/spreadsheetml/2006/main">
  <c r="F42" i="5" l="1"/>
  <c r="F24" i="5"/>
</calcChain>
</file>

<file path=xl/sharedStrings.xml><?xml version="1.0" encoding="utf-8"?>
<sst xmlns="http://schemas.openxmlformats.org/spreadsheetml/2006/main" count="265" uniqueCount="113">
  <si>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</si>
  <si>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</si>
  <si>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</si>
  <si>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</si>
  <si>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</si>
  <si>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</si>
  <si>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</si>
  <si>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</si>
  <si>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</si>
  <si>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</si>
  <si>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</si>
  <si>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</si>
  <si>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</si>
  <si>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</si>
  <si>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</si>
  <si>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</si>
  <si>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</si>
  <si>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</si>
  <si>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</si>
  <si>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</si>
  <si>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</si>
  <si>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</si>
  <si>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</si>
  <si>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</si>
  <si>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</si>
  <si>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</si>
  <si>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</si>
  <si>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</si>
  <si>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</si>
  <si>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</si>
  <si>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</si>
  <si>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</si>
  <si>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</si>
  <si>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</si>
  <si>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</si>
  <si>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</si>
  <si>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</si>
  <si>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</si>
  <si>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</si>
  <si>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</si>
  <si>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</si>
  <si>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</si>
  <si>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 xml:space="preserve">PANDILLAS CON CAUSA </t>
  </si>
  <si>
    <t xml:space="preserve">INSTITUTO MUNICIPAL DE LA JUVENTUD </t>
  </si>
  <si>
    <t xml:space="preserve">SI </t>
  </si>
  <si>
    <t>PORCENTAJE DE PERSONAS BENEFICIADAS EN EL PROGRAMA PANDILLAS CON CAUSA (PROGRAMA LOBO)</t>
  </si>
  <si>
    <t>PORCENTAJE DE CUMPLIMIENTO DE LA META ESTABLECIDA EN LOS INDICADORES DEL PROGRAMA PANDILLAS CON CAUSA (PROGRAMA LOBO)</t>
  </si>
  <si>
    <t>PORCENTAJE DE JÓVENES PARTICIPANDO EN LAS ACTIVIDADES DE COLECTIVOS JUVENILES</t>
  </si>
  <si>
    <t>PORCENTAJE DE  DIAGNOSTICOS REALIZADOS SOBRE LOS JÓVENES LEONESES Y SU ENTORNO</t>
  </si>
  <si>
    <t>PORCENTAJE DE TALLERES IMPARTIDOS EN TEMAS DE SENSIBILIZACION Y PREVENCION</t>
  </si>
  <si>
    <t xml:space="preserve">PORCENTAJE DE PERSONAS BENEFICIADAS CON LA CANALLIZACION DE ESTUDIOS </t>
  </si>
  <si>
    <t xml:space="preserve">PORCENTAJE DE PERSONAS BENEFICIADAS EN  LA REALIZACION DE FOROS, ENCUENTROS, EXPOS Y EVENTOS JUVENILES </t>
  </si>
  <si>
    <t xml:space="preserve">PORCENTAJE DE CAMPAMENTOS REALIZADOS CON GRUPOS VULNERABLES </t>
  </si>
  <si>
    <t>PORCENTAJE DE MUJERES BENEFICIADAS, CON CAPACITACIONES DONDE  SE FORTALECE Y SE EMPODERA</t>
  </si>
  <si>
    <t xml:space="preserve">PORCENTAJE DE PERSONAS BENEFICIADAS CON LA REALIZACION DE ACTIVIDADES CULTURALES CON LA BANDA </t>
  </si>
  <si>
    <t>PORCENTAJE DE JOVENES QUE REALIZAN ACTIVIDADES DE MEJORA DENTRO DE SU COMUNIDAD</t>
  </si>
  <si>
    <t xml:space="preserve">PORCENTAJE DE PERSONAS BENEFICIADAS EN LA REALIZACION DE ACTIVIDADES DEPORTIVAS Y ARTISTICAS </t>
  </si>
  <si>
    <t xml:space="preserve">PORCENTAJE DE PERSONAS BENEFICIADAS QUE RECIBEN ATENCION PSICOLOGICA INDIVIDUAL O GRUPAL </t>
  </si>
  <si>
    <t>PORCENTAJE DE PERSONAS BENEFICIADAS QUE PARTICIPAN EN TALLERES DE OFICIO Y ACTIVIDADES DE EMPRENDIMIENTO</t>
  </si>
  <si>
    <t>PORCENTAJE DE PERSONAS BENEFICIADAS EN LA CANALIZACION DE EMPLEOS</t>
  </si>
  <si>
    <t>PORCENTAJE DE PERSONAS BENEFICIADAS QUE ASISTEN A LOS TALLERES EN TEMAS DE SENSIBILIZACION Y PREVENCION</t>
  </si>
  <si>
    <t xml:space="preserve">PORCENTAJE DE CAMPAMENTOS REALIZADOS PARA JÓVENES </t>
  </si>
  <si>
    <t xml:space="preserve">PORCENTAJE DE VIAJES CULTURALES REALIZADOS PARA JÓVENES </t>
  </si>
  <si>
    <t>PORCENTAJE DE EVENTOS, FOROS, ENCUENTROS Y EXPOS PARA JÓVENES</t>
  </si>
  <si>
    <t>PORCENTAJE DE REUNIONES REALIZADAS PARA LA REVISION DE INDICADORES</t>
  </si>
  <si>
    <t>PORCENTAJE DE PERSONAS BENEFICIADAS EN EL PROGRAMA PINTALE Y DEPSINTALE</t>
  </si>
  <si>
    <t>PORCENTAJE DE CUMPLIMIENTO DE LA META ESTABLECIDA EN LOS INDICADORES DEL PROGRAMA PINTALE Y DESPINTALE</t>
  </si>
  <si>
    <t xml:space="preserve">PORCENTAJE DE PERSONAS ATENDIDAS QUE SOLICITAN PERMISOS PARA EL USO DE ESPACIO PARA EL ARTE URBANO </t>
  </si>
  <si>
    <t xml:space="preserve">PORCENTAJE DE EXPOSICIONES REALIZADAS EN TEMAS DE ARTE URBANO </t>
  </si>
  <si>
    <t xml:space="preserve">PORCENTAJE DE PERSONAS INVOLUCRADAS EN ACCIONES DE LIMPIEZA DE GRAFITTI CALLEJERO </t>
  </si>
  <si>
    <t xml:space="preserve">PORCENTAJE DE INTERVENCIONES EN BARDA CON TEMA POÉTICO O REFLEXIVO </t>
  </si>
  <si>
    <t xml:space="preserve">PORCENTAJE DE ESPACIOS UTILIZADOS CON FINES DE REFORESTACION PARA EL MEJORAMIENTO DE LA CIUDAD </t>
  </si>
  <si>
    <t xml:space="preserve">PORCENTAJE DE PERSONAS QUE INTERVIENEN EN ACTIVIDADES CULTURALES EN ESPACIOS PUBLICOS </t>
  </si>
  <si>
    <t xml:space="preserve">PORCENTAJE DE TALLERES DE TEMA SOCIO EDUCATIVOS IMPARTIDOS EN ESPACIOS PUBLICOS O ÁREAS COMUNES </t>
  </si>
  <si>
    <t xml:space="preserve">PORCENTAJE DE INTERVENCIONES EN BARDA CON TEMA DE HOMENAJE O HEROES URBANOS </t>
  </si>
  <si>
    <t xml:space="preserve">PORCENTAJE DE EXPOS LOCALES, NACIONALES E INTERNACIONALES REALIZADA POR ARTISTAS URBANOS </t>
  </si>
  <si>
    <t xml:space="preserve">PORCENTAJE DE INTERVENCIONES EN BARDA CON TEMA EDUCATIVO </t>
  </si>
  <si>
    <t xml:space="preserve">PORCENTAJE DE INTERVENCIONES EN BARDA CON TEMA ARTISTICO O DE EXPRESION LIBRE </t>
  </si>
  <si>
    <t>PORCENTAJE DE PERMISOS GESTIONADOS PARA HACER USO LEGAL DE BARDAS Y ESPACIOS</t>
  </si>
  <si>
    <t xml:space="preserve">PORCENTAJE DE PERSONAS ASISTENTES A LAS MUESTRAS O EXPOSICIONES TEMPORALES DE ARTE URBANO </t>
  </si>
  <si>
    <t xml:space="preserve">PORCENTAJE DE PERSONAS BENEFICIADAS DE MANERA DIRECTA CON LAS INTERVENCIONES DE ARTE URBANO EN BARDAS Y ESPACIOS </t>
  </si>
  <si>
    <t>FIN (Impacto)</t>
  </si>
  <si>
    <t>PROPÓSITO (Resultados)</t>
  </si>
  <si>
    <t>COMPONENTES (Productos y Servicios)</t>
  </si>
  <si>
    <t>ACTIVIDADES (Procesos)</t>
  </si>
  <si>
    <t xml:space="preserve">PINTALE O DESPINTALE </t>
  </si>
  <si>
    <t>(NBI/NBP)*100</t>
  </si>
  <si>
    <t>(NAR/NAP)*100</t>
  </si>
  <si>
    <t xml:space="preserve">(NJA/NJP)*100 </t>
  </si>
  <si>
    <t>(NCR/NCP)*100</t>
  </si>
  <si>
    <t xml:space="preserve">(NTR/NTP)*100 </t>
  </si>
  <si>
    <t xml:space="preserve">(NJB/NJP)*100 </t>
  </si>
  <si>
    <t>(NJB/NJP)*100</t>
  </si>
  <si>
    <t xml:space="preserve">(NCR/NCP)*100 </t>
  </si>
  <si>
    <t xml:space="preserve">(NBI/NBP)*100 </t>
  </si>
  <si>
    <t xml:space="preserve">(NPA/NPP)*100 </t>
  </si>
  <si>
    <t xml:space="preserve">(NPB/NPP)*100 </t>
  </si>
  <si>
    <t xml:space="preserve">(NDCR/NDCP)*100 </t>
  </si>
  <si>
    <t xml:space="preserve">(NVR/NVP)*100 </t>
  </si>
  <si>
    <t>(NER/NEP)*100</t>
  </si>
  <si>
    <t>(NRR/NRP)*100</t>
  </si>
  <si>
    <t xml:space="preserve">(NAR/NAP)*100 </t>
  </si>
  <si>
    <t xml:space="preserve">(NSE/NSP)*100 </t>
  </si>
  <si>
    <t xml:space="preserve">(NER/NEP)*100 </t>
  </si>
  <si>
    <t xml:space="preserve">(NJI/NJP)*100 </t>
  </si>
  <si>
    <t xml:space="preserve">(MIR/MIP)*100 </t>
  </si>
  <si>
    <t xml:space="preserve">(NTI/NTP)*100 </t>
  </si>
  <si>
    <t xml:space="preserve">(MHR/MHP)*100 </t>
  </si>
  <si>
    <t xml:space="preserve">(MER/MEP)*100 </t>
  </si>
  <si>
    <t xml:space="preserve">(NIR/NIP)*100 </t>
  </si>
  <si>
    <t xml:space="preserve">(NPE/NPP)*100 </t>
  </si>
  <si>
    <t>(NPB/NPP)*100</t>
  </si>
  <si>
    <t>Instituto Municipal de la Juventud de León Guanajuto
INDICADORES DE RESULTADOS
DEL 1 DE ENERO AL 30 DE Septioembre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</si>
</sst>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sz val="10"/>
      <color theme="1"/>
      <name val="Cambria"/>
      <family val="2"/>
      <scheme val="major"/>
    </font>
    <font>
      <b/>
      <sz val="10"/>
      <name val="Cambria"/>
      <family val="2"/>
      <scheme val="major"/>
    </font>
    <font>
      <sz val="10"/>
      <color theme="1"/>
      <name val="Calibri"/>
      <family val="2"/>
      <scheme val="minor"/>
    </font>
    <font>
      <sz val="10"/>
      <color theme="1"/>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1" fillId="0" borderId="0" applyFont="0" applyFill="0" applyBorder="0" applyAlignment="0" applyProtection="0"/>
    <xf numFmtId="0" fontId="1" fillId="0" borderId="0"/>
  </cellStyleXfs>
  <cellXfs count="3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7" fillId="0" borderId="0" xfId="0" applyFont="1" applyAlignment="1">
      <alignment horizontal="justify" vertical="top" wrapText="1"/>
    </xf>
    <xf numFmtId="0" fontId="9" fillId="0" borderId="0" xfId="0" applyFont="1" applyAlignment="1">
      <alignment horizontal="justify" vertical="top" wrapText="1"/>
    </xf>
    <xf numFmtId="0" fontId="6" fillId="2" borderId="0" xfId="8" applyFont="1" applyFill="1" applyBorder="1" applyAlignment="1">
      <alignment horizontal="justify" vertical="top" wrapText="1"/>
    </xf>
    <xf numFmtId="0" fontId="7" fillId="0" borderId="0" xfId="0" applyFont="1" applyAlignment="1">
      <alignment horizontal="justify" vertical="top"/>
    </xf>
    <xf numFmtId="0" fontId="10" fillId="0" borderId="0" xfId="0" applyFont="1" applyAlignment="1">
      <alignment horizontal="justify" vertical="top" wrapText="1"/>
    </xf>
    <xf numFmtId="0" fontId="6" fillId="3" borderId="0" xfId="8" applyFont="1" applyFill="1" applyBorder="1" applyAlignment="1">
      <alignment horizontal="justify" vertical="top" wrapText="1"/>
    </xf>
    <xf numFmtId="0" fontId="6" fillId="0" borderId="0" xfId="8" applyFont="1" applyFill="1" applyBorder="1" applyAlignment="1">
      <alignment horizontal="justify" vertical="top" wrapText="1"/>
    </xf>
    <xf numFmtId="0" fontId="7" fillId="0" borderId="0" xfId="0" applyFont="1" applyFill="1" applyAlignment="1">
      <alignment horizontal="justify" vertical="top" wrapText="1"/>
    </xf>
    <xf numFmtId="0" fontId="16" fillId="0" borderId="8" xfId="0" applyFont="1" applyFill="1" applyBorder="1" applyAlignment="1">
      <alignment horizontal="center" vertical="center"/>
    </xf>
    <xf numFmtId="0" fontId="16" fillId="0" borderId="8" xfId="18" applyFont="1" applyFill="1" applyBorder="1" applyAlignment="1">
      <alignment horizontal="center" vertical="center"/>
    </xf>
    <xf numFmtId="2" fontId="17" fillId="0" borderId="8"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0" fillId="0" borderId="8" xfId="0" applyFont="1" applyBorder="1" applyProtection="1"/>
    <xf numFmtId="0" fontId="0" fillId="0" borderId="8" xfId="0" applyFont="1" applyBorder="1" applyProtection="1">
      <protection locked="0"/>
    </xf>
    <xf numFmtId="0" fontId="0" fillId="0" borderId="8" xfId="0" applyFont="1" applyBorder="1" applyAlignment="1" applyProtection="1">
      <alignment horizontal="center" vertical="center"/>
      <protection locked="0"/>
    </xf>
    <xf numFmtId="0" fontId="14" fillId="0" borderId="8" xfId="18" applyFont="1" applyFill="1" applyBorder="1" applyAlignment="1">
      <alignment horizontal="center" vertical="center"/>
    </xf>
    <xf numFmtId="0" fontId="15" fillId="0" borderId="8" xfId="18" applyFont="1" applyFill="1" applyBorder="1" applyAlignment="1">
      <alignment horizontal="center" vertical="center"/>
    </xf>
    <xf numFmtId="0" fontId="0" fillId="0" borderId="8" xfId="0" applyFont="1" applyBorder="1" applyAlignment="1" applyProtection="1"/>
    <xf numFmtId="43" fontId="0" fillId="0" borderId="8" xfId="17" applyFont="1" applyBorder="1" applyAlignment="1" applyProtection="1">
      <alignment horizontal="center" vertical="center"/>
      <protection locked="0"/>
    </xf>
    <xf numFmtId="0" fontId="0" fillId="0" borderId="8" xfId="0" applyFont="1" applyBorder="1" applyAlignment="1" applyProtection="1">
      <protection locked="0"/>
    </xf>
    <xf numFmtId="0" fontId="0" fillId="0" borderId="8" xfId="0" applyFont="1" applyBorder="1" applyAlignment="1" applyProtection="1">
      <alignment horizontal="left" vertical="center"/>
      <protection locked="0"/>
    </xf>
    <xf numFmtId="43" fontId="0" fillId="0" borderId="8" xfId="17" applyFont="1" applyBorder="1" applyProtection="1">
      <protection locked="0"/>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7" borderId="6" xfId="16" applyFont="1" applyFill="1" applyBorder="1" applyAlignment="1">
      <alignment horizontal="center" vertical="center" wrapText="1"/>
    </xf>
    <xf numFmtId="0" fontId="4" fillId="7" borderId="5" xfId="16" applyFont="1" applyFill="1" applyBorder="1" applyAlignment="1">
      <alignment horizontal="center" vertical="center" wrapText="1"/>
    </xf>
    <xf numFmtId="0" fontId="13" fillId="8" borderId="7" xfId="8" applyFont="1" applyFill="1" applyBorder="1" applyAlignment="1" applyProtection="1">
      <alignment horizontal="center" vertical="center" wrapText="1"/>
      <protection locked="0"/>
    </xf>
    <xf numFmtId="0" fontId="13" fillId="8" borderId="0" xfId="8" applyFont="1" applyFill="1" applyBorder="1" applyAlignment="1" applyProtection="1">
      <alignment horizontal="center" vertical="center" wrapText="1"/>
      <protection locked="0"/>
    </xf>
    <xf numFmtId="0" fontId="4" fillId="6" borderId="3" xfId="8"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6" borderId="0" xfId="0" applyFont="1" applyFill="1" applyAlignment="1">
      <alignment horizontal="center" vertical="top" wrapText="1"/>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8"/>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tabSelected="1" topLeftCell="A28" zoomScale="85" zoomScaleNormal="85" workbookViewId="0">
      <selection sqref="A1:S1"/>
    </sheetView>
  </sheetViews>
  <sheetFormatPr baseColWidth="10" defaultColWidth="12" defaultRowHeight="11.25" x14ac:dyDescent="0.2"/>
  <cols>
    <col min="1" max="1" width="17" style="2" customWidth="1"/>
    <col min="2" max="2" width="31.5" style="2" customWidth="1"/>
    <col min="3" max="10" width="17" style="2" customWidth="1"/>
    <col min="11" max="12" width="11.83203125" style="2" customWidth="1"/>
    <col min="13" max="15" width="12" style="2"/>
    <col min="16" max="16" width="13.6640625" style="2" bestFit="1" customWidth="1"/>
    <col min="17" max="17" width="12" style="3"/>
    <col min="18" max="18" width="18.83203125" style="3" customWidth="1"/>
    <col min="19" max="16384" width="12" style="3"/>
  </cols>
  <sheetData>
    <row r="1" spans="1:19" s="1" customFormat="1" ht="60" customHeight="1" x14ac:dyDescent="0.2">
      <c r="A1" s="32" t="s">
        <v>112</v>
      </c>
      <c r="B1" s="33"/>
      <c r="C1" s="33"/>
      <c r="D1" s="33"/>
      <c r="E1" s="33"/>
      <c r="F1" s="33"/>
      <c r="G1" s="33"/>
      <c r="H1" s="33"/>
      <c r="I1" s="33"/>
      <c r="J1" s="33"/>
      <c r="K1" s="33"/>
      <c r="L1" s="33"/>
      <c r="M1" s="33"/>
      <c r="N1" s="33"/>
      <c r="O1" s="33"/>
      <c r="P1" s="33"/>
      <c r="Q1" s="33"/>
      <c r="R1" s="33"/>
      <c r="S1" s="33"/>
    </row>
    <row r="2" spans="1:19" s="1" customFormat="1" ht="11.25" customHeight="1" x14ac:dyDescent="0.2">
      <c r="A2" s="35" t="s">
        <v>2</v>
      </c>
      <c r="B2" s="35" t="s">
        <v>3</v>
      </c>
      <c r="C2" s="35" t="s">
        <v>4</v>
      </c>
      <c r="D2" s="35" t="s">
        <v>6</v>
      </c>
      <c r="E2" s="34" t="s">
        <v>5</v>
      </c>
      <c r="F2" s="34"/>
      <c r="G2" s="34"/>
      <c r="H2" s="34"/>
      <c r="I2" s="34"/>
      <c r="J2" s="28" t="s">
        <v>12</v>
      </c>
      <c r="K2" s="30" t="s">
        <v>13</v>
      </c>
      <c r="L2" s="30" t="s">
        <v>23</v>
      </c>
      <c r="M2" s="30" t="s">
        <v>24</v>
      </c>
      <c r="N2" s="30" t="s">
        <v>25</v>
      </c>
      <c r="O2" s="30" t="s">
        <v>26</v>
      </c>
      <c r="P2" s="30" t="s">
        <v>27</v>
      </c>
      <c r="Q2" s="30" t="s">
        <v>28</v>
      </c>
      <c r="R2" s="38" t="s">
        <v>38</v>
      </c>
      <c r="S2" s="37" t="s">
        <v>40</v>
      </c>
    </row>
    <row r="3" spans="1:19" s="1" customFormat="1" ht="54.75" customHeight="1" x14ac:dyDescent="0.2">
      <c r="A3" s="36"/>
      <c r="B3" s="36"/>
      <c r="C3" s="36"/>
      <c r="D3" s="36"/>
      <c r="E3" s="4" t="s">
        <v>7</v>
      </c>
      <c r="F3" s="4" t="s">
        <v>8</v>
      </c>
      <c r="G3" s="4" t="s">
        <v>9</v>
      </c>
      <c r="H3" s="5" t="s">
        <v>10</v>
      </c>
      <c r="I3" s="5" t="s">
        <v>11</v>
      </c>
      <c r="J3" s="29"/>
      <c r="K3" s="31"/>
      <c r="L3" s="31"/>
      <c r="M3" s="31"/>
      <c r="N3" s="31"/>
      <c r="O3" s="31"/>
      <c r="P3" s="31"/>
      <c r="Q3" s="31"/>
      <c r="R3" s="38"/>
      <c r="S3" s="37"/>
    </row>
    <row r="4" spans="1:19" ht="12.75" x14ac:dyDescent="0.2">
      <c r="A4" s="20">
        <v>449</v>
      </c>
      <c r="B4" s="20" t="s">
        <v>42</v>
      </c>
      <c r="C4" s="20" t="s">
        <v>43</v>
      </c>
      <c r="D4" s="20"/>
      <c r="E4" s="20"/>
      <c r="F4" s="20"/>
      <c r="G4" s="20"/>
      <c r="H4" s="20"/>
      <c r="I4" s="20"/>
      <c r="J4" s="20" t="s">
        <v>44</v>
      </c>
      <c r="K4" s="21" t="s">
        <v>45</v>
      </c>
      <c r="L4" s="22" t="s">
        <v>81</v>
      </c>
      <c r="M4" s="15" t="s">
        <v>86</v>
      </c>
      <c r="N4" s="14">
        <v>28000</v>
      </c>
      <c r="O4" s="14">
        <v>28000</v>
      </c>
      <c r="P4" s="16">
        <v>103.75357142857143</v>
      </c>
      <c r="Q4" s="17">
        <v>29051</v>
      </c>
      <c r="R4" s="23"/>
      <c r="S4" s="23"/>
    </row>
    <row r="5" spans="1:19" ht="22.5" customHeight="1" x14ac:dyDescent="0.2">
      <c r="A5" s="20">
        <v>449</v>
      </c>
      <c r="B5" s="20" t="s">
        <v>42</v>
      </c>
      <c r="C5" s="20" t="s">
        <v>43</v>
      </c>
      <c r="D5" s="20"/>
      <c r="E5" s="24"/>
      <c r="F5" s="24"/>
      <c r="G5" s="24"/>
      <c r="H5" s="24"/>
      <c r="I5" s="24"/>
      <c r="J5" s="20" t="s">
        <v>44</v>
      </c>
      <c r="K5" s="21" t="s">
        <v>46</v>
      </c>
      <c r="L5" s="22" t="s">
        <v>82</v>
      </c>
      <c r="M5" s="21" t="s">
        <v>87</v>
      </c>
      <c r="N5" s="14">
        <v>16</v>
      </c>
      <c r="O5" s="14">
        <v>16</v>
      </c>
      <c r="P5" s="16">
        <v>643.75</v>
      </c>
      <c r="Q5" s="17">
        <v>103</v>
      </c>
      <c r="R5" s="25"/>
      <c r="S5" s="25"/>
    </row>
    <row r="6" spans="1:19" ht="12.75" x14ac:dyDescent="0.2">
      <c r="A6" s="20">
        <v>449</v>
      </c>
      <c r="B6" s="20" t="s">
        <v>42</v>
      </c>
      <c r="C6" s="20" t="s">
        <v>43</v>
      </c>
      <c r="D6" s="20"/>
      <c r="E6" s="20"/>
      <c r="F6" s="20"/>
      <c r="G6" s="20"/>
      <c r="H6" s="20"/>
      <c r="I6" s="20"/>
      <c r="J6" s="20" t="s">
        <v>44</v>
      </c>
      <c r="K6" s="21" t="s">
        <v>47</v>
      </c>
      <c r="L6" s="22" t="s">
        <v>83</v>
      </c>
      <c r="M6" s="21" t="s">
        <v>88</v>
      </c>
      <c r="N6" s="14">
        <v>500</v>
      </c>
      <c r="O6" s="14">
        <v>500</v>
      </c>
      <c r="P6" s="16">
        <v>160.4</v>
      </c>
      <c r="Q6" s="17">
        <v>2406</v>
      </c>
      <c r="R6" s="23"/>
      <c r="S6" s="23"/>
    </row>
    <row r="7" spans="1:19" ht="12.75" x14ac:dyDescent="0.2">
      <c r="A7" s="20">
        <v>449</v>
      </c>
      <c r="B7" s="20" t="s">
        <v>42</v>
      </c>
      <c r="C7" s="20" t="s">
        <v>43</v>
      </c>
      <c r="D7" s="20"/>
      <c r="E7" s="20"/>
      <c r="F7" s="20"/>
      <c r="G7" s="20"/>
      <c r="H7" s="20"/>
      <c r="I7" s="20"/>
      <c r="J7" s="20" t="s">
        <v>44</v>
      </c>
      <c r="K7" s="21" t="s">
        <v>48</v>
      </c>
      <c r="L7" s="22" t="s">
        <v>83</v>
      </c>
      <c r="M7" s="21" t="s">
        <v>89</v>
      </c>
      <c r="N7" s="14">
        <v>5</v>
      </c>
      <c r="O7" s="14">
        <v>5</v>
      </c>
      <c r="P7" s="16">
        <v>153.33333333333334</v>
      </c>
      <c r="Q7" s="17">
        <v>23</v>
      </c>
      <c r="R7" s="23"/>
      <c r="S7" s="23"/>
    </row>
    <row r="8" spans="1:19" ht="12.75" x14ac:dyDescent="0.2">
      <c r="A8" s="20">
        <v>449</v>
      </c>
      <c r="B8" s="20" t="s">
        <v>42</v>
      </c>
      <c r="C8" s="20" t="s">
        <v>43</v>
      </c>
      <c r="D8" s="20"/>
      <c r="E8" s="20"/>
      <c r="F8" s="20"/>
      <c r="G8" s="20"/>
      <c r="H8" s="20"/>
      <c r="I8" s="20"/>
      <c r="J8" s="20" t="s">
        <v>44</v>
      </c>
      <c r="K8" s="21" t="s">
        <v>49</v>
      </c>
      <c r="L8" s="22" t="s">
        <v>83</v>
      </c>
      <c r="M8" s="21" t="s">
        <v>90</v>
      </c>
      <c r="N8" s="14">
        <v>100</v>
      </c>
      <c r="O8" s="14">
        <v>100</v>
      </c>
      <c r="P8" s="16">
        <v>130.33333333333334</v>
      </c>
      <c r="Q8" s="17">
        <v>391</v>
      </c>
      <c r="R8" s="23"/>
      <c r="S8" s="23"/>
    </row>
    <row r="9" spans="1:19" ht="12.75" x14ac:dyDescent="0.2">
      <c r="A9" s="20">
        <v>449</v>
      </c>
      <c r="B9" s="20" t="s">
        <v>42</v>
      </c>
      <c r="C9" s="20" t="s">
        <v>43</v>
      </c>
      <c r="D9" s="20"/>
      <c r="E9" s="20"/>
      <c r="F9" s="20"/>
      <c r="G9" s="20"/>
      <c r="H9" s="20"/>
      <c r="I9" s="20"/>
      <c r="J9" s="20" t="s">
        <v>44</v>
      </c>
      <c r="K9" s="21" t="s">
        <v>50</v>
      </c>
      <c r="L9" s="22" t="s">
        <v>83</v>
      </c>
      <c r="M9" s="21" t="s">
        <v>91</v>
      </c>
      <c r="N9" s="14">
        <v>100</v>
      </c>
      <c r="O9" s="14">
        <v>100</v>
      </c>
      <c r="P9" s="16">
        <v>235.33333333333331</v>
      </c>
      <c r="Q9" s="17">
        <v>706</v>
      </c>
      <c r="R9" s="23"/>
      <c r="S9" s="23"/>
    </row>
    <row r="10" spans="1:19" ht="12.75" x14ac:dyDescent="0.2">
      <c r="A10" s="20">
        <v>449</v>
      </c>
      <c r="B10" s="20" t="s">
        <v>42</v>
      </c>
      <c r="C10" s="20" t="s">
        <v>43</v>
      </c>
      <c r="D10" s="20"/>
      <c r="E10" s="20"/>
      <c r="F10" s="20"/>
      <c r="G10" s="20"/>
      <c r="H10" s="20"/>
      <c r="I10" s="20"/>
      <c r="J10" s="20" t="s">
        <v>44</v>
      </c>
      <c r="K10" s="21" t="s">
        <v>51</v>
      </c>
      <c r="L10" s="22" t="s">
        <v>83</v>
      </c>
      <c r="M10" s="21" t="s">
        <v>92</v>
      </c>
      <c r="N10" s="14">
        <v>2000</v>
      </c>
      <c r="O10" s="14">
        <v>2000</v>
      </c>
      <c r="P10" s="16">
        <v>143.14999999999998</v>
      </c>
      <c r="Q10" s="17">
        <v>8589</v>
      </c>
      <c r="R10" s="23"/>
      <c r="S10" s="23"/>
    </row>
    <row r="11" spans="1:19" ht="12.75" x14ac:dyDescent="0.2">
      <c r="A11" s="20">
        <v>449</v>
      </c>
      <c r="B11" s="20" t="s">
        <v>42</v>
      </c>
      <c r="C11" s="20" t="s">
        <v>43</v>
      </c>
      <c r="D11" s="20"/>
      <c r="E11" s="20"/>
      <c r="F11" s="20"/>
      <c r="G11" s="20"/>
      <c r="H11" s="20"/>
      <c r="I11" s="20"/>
      <c r="J11" s="20" t="s">
        <v>44</v>
      </c>
      <c r="K11" s="21" t="s">
        <v>52</v>
      </c>
      <c r="L11" s="22" t="s">
        <v>83</v>
      </c>
      <c r="M11" s="21" t="s">
        <v>93</v>
      </c>
      <c r="N11" s="14">
        <v>57</v>
      </c>
      <c r="O11" s="14">
        <v>57</v>
      </c>
      <c r="P11" s="16">
        <v>143.85964912280701</v>
      </c>
      <c r="Q11" s="17">
        <v>246</v>
      </c>
      <c r="R11" s="23"/>
      <c r="S11" s="23"/>
    </row>
    <row r="12" spans="1:19" ht="12.75" x14ac:dyDescent="0.2">
      <c r="A12" s="20">
        <v>449</v>
      </c>
      <c r="B12" s="20" t="s">
        <v>42</v>
      </c>
      <c r="C12" s="20" t="s">
        <v>43</v>
      </c>
      <c r="D12" s="20"/>
      <c r="E12" s="20"/>
      <c r="F12" s="20"/>
      <c r="G12" s="20"/>
      <c r="H12" s="20"/>
      <c r="I12" s="20"/>
      <c r="J12" s="20" t="s">
        <v>44</v>
      </c>
      <c r="K12" s="21" t="s">
        <v>53</v>
      </c>
      <c r="L12" s="22" t="s">
        <v>83</v>
      </c>
      <c r="M12" s="21" t="s">
        <v>89</v>
      </c>
      <c r="N12" s="14">
        <v>11</v>
      </c>
      <c r="O12" s="14">
        <v>11</v>
      </c>
      <c r="P12" s="16">
        <v>15.151515151515154</v>
      </c>
      <c r="Q12" s="17">
        <v>5</v>
      </c>
      <c r="R12" s="23"/>
      <c r="S12" s="23"/>
    </row>
    <row r="13" spans="1:19" ht="12.75" x14ac:dyDescent="0.2">
      <c r="A13" s="20">
        <v>449</v>
      </c>
      <c r="B13" s="20" t="s">
        <v>42</v>
      </c>
      <c r="C13" s="20" t="s">
        <v>43</v>
      </c>
      <c r="D13" s="20"/>
      <c r="E13" s="20"/>
      <c r="F13" s="20"/>
      <c r="G13" s="20"/>
      <c r="H13" s="20"/>
      <c r="I13" s="20"/>
      <c r="J13" s="20" t="s">
        <v>44</v>
      </c>
      <c r="K13" s="21" t="s">
        <v>54</v>
      </c>
      <c r="L13" s="22" t="s">
        <v>83</v>
      </c>
      <c r="M13" s="21" t="s">
        <v>94</v>
      </c>
      <c r="N13" s="14">
        <v>8172</v>
      </c>
      <c r="O13" s="14">
        <v>8172</v>
      </c>
      <c r="P13" s="16">
        <v>23.35209658998205</v>
      </c>
      <c r="Q13" s="17">
        <v>5725</v>
      </c>
      <c r="R13" s="23"/>
      <c r="S13" s="23"/>
    </row>
    <row r="14" spans="1:19" ht="12.75" x14ac:dyDescent="0.2">
      <c r="A14" s="20">
        <v>449</v>
      </c>
      <c r="B14" s="20" t="s">
        <v>42</v>
      </c>
      <c r="C14" s="20" t="s">
        <v>43</v>
      </c>
      <c r="D14" s="20"/>
      <c r="E14" s="20"/>
      <c r="F14" s="20"/>
      <c r="G14" s="20"/>
      <c r="H14" s="20"/>
      <c r="I14" s="20"/>
      <c r="J14" s="20" t="s">
        <v>44</v>
      </c>
      <c r="K14" s="21" t="s">
        <v>55</v>
      </c>
      <c r="L14" s="22" t="s">
        <v>83</v>
      </c>
      <c r="M14" s="21" t="s">
        <v>88</v>
      </c>
      <c r="N14" s="14">
        <v>318</v>
      </c>
      <c r="O14" s="14">
        <v>318</v>
      </c>
      <c r="P14" s="16">
        <v>10.062893081761008</v>
      </c>
      <c r="Q14" s="17">
        <v>64</v>
      </c>
      <c r="R14" s="23"/>
      <c r="S14" s="23"/>
    </row>
    <row r="15" spans="1:19" ht="12.75" x14ac:dyDescent="0.2">
      <c r="A15" s="20">
        <v>449</v>
      </c>
      <c r="B15" s="20" t="s">
        <v>42</v>
      </c>
      <c r="C15" s="20" t="s">
        <v>43</v>
      </c>
      <c r="D15" s="20"/>
      <c r="E15" s="20"/>
      <c r="F15" s="20"/>
      <c r="G15" s="20"/>
      <c r="H15" s="20"/>
      <c r="I15" s="20"/>
      <c r="J15" s="20" t="s">
        <v>44</v>
      </c>
      <c r="K15" s="21" t="s">
        <v>56</v>
      </c>
      <c r="L15" s="22" t="s">
        <v>83</v>
      </c>
      <c r="M15" s="21" t="s">
        <v>88</v>
      </c>
      <c r="N15" s="14">
        <v>600</v>
      </c>
      <c r="O15" s="14">
        <v>600</v>
      </c>
      <c r="P15" s="16">
        <v>73.833333333333329</v>
      </c>
      <c r="Q15" s="17">
        <v>1329</v>
      </c>
      <c r="R15" s="23"/>
      <c r="S15" s="23"/>
    </row>
    <row r="16" spans="1:19" ht="12.75" x14ac:dyDescent="0.2">
      <c r="A16" s="20">
        <v>449</v>
      </c>
      <c r="B16" s="20" t="s">
        <v>42</v>
      </c>
      <c r="C16" s="20" t="s">
        <v>43</v>
      </c>
      <c r="D16" s="20"/>
      <c r="E16" s="20"/>
      <c r="F16" s="20"/>
      <c r="G16" s="20"/>
      <c r="H16" s="20"/>
      <c r="I16" s="20"/>
      <c r="J16" s="20" t="s">
        <v>44</v>
      </c>
      <c r="K16" s="21" t="s">
        <v>57</v>
      </c>
      <c r="L16" s="22" t="s">
        <v>83</v>
      </c>
      <c r="M16" s="21" t="s">
        <v>95</v>
      </c>
      <c r="N16" s="14">
        <v>756</v>
      </c>
      <c r="O16" s="14">
        <v>756</v>
      </c>
      <c r="P16" s="16">
        <v>300.57319223985883</v>
      </c>
      <c r="Q16" s="17">
        <v>6817</v>
      </c>
      <c r="R16" s="23"/>
      <c r="S16" s="23"/>
    </row>
    <row r="17" spans="1:19" ht="12.75" x14ac:dyDescent="0.2">
      <c r="A17" s="20">
        <v>449</v>
      </c>
      <c r="B17" s="20" t="s">
        <v>42</v>
      </c>
      <c r="C17" s="20" t="s">
        <v>43</v>
      </c>
      <c r="D17" s="20"/>
      <c r="E17" s="20"/>
      <c r="F17" s="20"/>
      <c r="G17" s="20"/>
      <c r="H17" s="20"/>
      <c r="I17" s="20"/>
      <c r="J17" s="20" t="s">
        <v>44</v>
      </c>
      <c r="K17" s="21" t="s">
        <v>58</v>
      </c>
      <c r="L17" s="22" t="s">
        <v>83</v>
      </c>
      <c r="M17" s="21" t="s">
        <v>95</v>
      </c>
      <c r="N17" s="14">
        <v>1437</v>
      </c>
      <c r="O17" s="14">
        <v>1437</v>
      </c>
      <c r="P17" s="16">
        <v>27.928554859661332</v>
      </c>
      <c r="Q17" s="17">
        <v>1204</v>
      </c>
      <c r="R17" s="23"/>
      <c r="S17" s="23"/>
    </row>
    <row r="18" spans="1:19" ht="12.75" x14ac:dyDescent="0.2">
      <c r="A18" s="20">
        <v>449</v>
      </c>
      <c r="B18" s="20" t="s">
        <v>42</v>
      </c>
      <c r="C18" s="20" t="s">
        <v>43</v>
      </c>
      <c r="D18" s="20"/>
      <c r="E18" s="20"/>
      <c r="F18" s="20"/>
      <c r="G18" s="20"/>
      <c r="H18" s="20"/>
      <c r="I18" s="20"/>
      <c r="J18" s="20" t="s">
        <v>44</v>
      </c>
      <c r="K18" s="21" t="s">
        <v>59</v>
      </c>
      <c r="L18" s="22" t="s">
        <v>83</v>
      </c>
      <c r="M18" s="21" t="s">
        <v>96</v>
      </c>
      <c r="N18" s="14">
        <v>301</v>
      </c>
      <c r="O18" s="14">
        <v>301</v>
      </c>
      <c r="P18" s="16">
        <v>82.059800664451814</v>
      </c>
      <c r="Q18" s="17">
        <v>741</v>
      </c>
      <c r="R18" s="23"/>
      <c r="S18" s="23"/>
    </row>
    <row r="19" spans="1:19" ht="12.75" x14ac:dyDescent="0.2">
      <c r="A19" s="20">
        <v>449</v>
      </c>
      <c r="B19" s="20" t="s">
        <v>42</v>
      </c>
      <c r="C19" s="20" t="s">
        <v>43</v>
      </c>
      <c r="D19" s="20"/>
      <c r="E19" s="20"/>
      <c r="F19" s="20"/>
      <c r="G19" s="20"/>
      <c r="H19" s="20"/>
      <c r="I19" s="20"/>
      <c r="J19" s="20" t="s">
        <v>44</v>
      </c>
      <c r="K19" s="21" t="s">
        <v>60</v>
      </c>
      <c r="L19" s="22" t="s">
        <v>83</v>
      </c>
      <c r="M19" s="21" t="s">
        <v>96</v>
      </c>
      <c r="N19" s="14">
        <v>83</v>
      </c>
      <c r="O19" s="14">
        <v>83</v>
      </c>
      <c r="P19" s="16">
        <v>295.98393574297194</v>
      </c>
      <c r="Q19" s="17">
        <v>737</v>
      </c>
      <c r="R19" s="23"/>
      <c r="S19" s="23"/>
    </row>
    <row r="20" spans="1:19" ht="12.75" x14ac:dyDescent="0.2">
      <c r="A20" s="20">
        <v>449</v>
      </c>
      <c r="B20" s="20" t="s">
        <v>42</v>
      </c>
      <c r="C20" s="20" t="s">
        <v>43</v>
      </c>
      <c r="D20" s="20"/>
      <c r="E20" s="20"/>
      <c r="F20" s="20"/>
      <c r="G20" s="20"/>
      <c r="H20" s="20"/>
      <c r="I20" s="20"/>
      <c r="J20" s="20" t="s">
        <v>44</v>
      </c>
      <c r="K20" s="21" t="s">
        <v>61</v>
      </c>
      <c r="L20" s="22" t="s">
        <v>83</v>
      </c>
      <c r="M20" s="21" t="s">
        <v>97</v>
      </c>
      <c r="N20" s="14">
        <v>7000</v>
      </c>
      <c r="O20" s="14">
        <v>7000</v>
      </c>
      <c r="P20" s="16">
        <v>30.742857142857144</v>
      </c>
      <c r="Q20" s="17">
        <v>6456</v>
      </c>
      <c r="R20" s="23"/>
      <c r="S20" s="23"/>
    </row>
    <row r="21" spans="1:19" ht="12.75" x14ac:dyDescent="0.2">
      <c r="A21" s="20">
        <v>449</v>
      </c>
      <c r="B21" s="20" t="s">
        <v>42</v>
      </c>
      <c r="C21" s="20" t="s">
        <v>43</v>
      </c>
      <c r="D21" s="20"/>
      <c r="E21" s="20"/>
      <c r="F21" s="20"/>
      <c r="G21" s="20"/>
      <c r="H21" s="20"/>
      <c r="I21" s="20"/>
      <c r="J21" s="20" t="s">
        <v>44</v>
      </c>
      <c r="K21" s="21" t="s">
        <v>62</v>
      </c>
      <c r="L21" s="22" t="s">
        <v>83</v>
      </c>
      <c r="M21" s="21" t="s">
        <v>98</v>
      </c>
      <c r="N21" s="14">
        <v>4</v>
      </c>
      <c r="O21" s="14">
        <v>4</v>
      </c>
      <c r="P21" s="16">
        <v>17.543859649122805</v>
      </c>
      <c r="Q21" s="17">
        <v>2</v>
      </c>
      <c r="R21" s="23"/>
      <c r="S21" s="23"/>
    </row>
    <row r="22" spans="1:19" ht="12.75" x14ac:dyDescent="0.2">
      <c r="A22" s="20">
        <v>449</v>
      </c>
      <c r="B22" s="20" t="s">
        <v>42</v>
      </c>
      <c r="C22" s="20" t="s">
        <v>43</v>
      </c>
      <c r="D22" s="20"/>
      <c r="E22" s="20"/>
      <c r="F22" s="20"/>
      <c r="G22" s="20"/>
      <c r="H22" s="20"/>
      <c r="I22" s="20"/>
      <c r="J22" s="20" t="s">
        <v>44</v>
      </c>
      <c r="K22" s="21" t="s">
        <v>63</v>
      </c>
      <c r="L22" s="22" t="s">
        <v>83</v>
      </c>
      <c r="M22" s="21" t="s">
        <v>99</v>
      </c>
      <c r="N22" s="14">
        <v>7</v>
      </c>
      <c r="O22" s="14">
        <v>7</v>
      </c>
      <c r="P22" s="16">
        <v>95.238095238095241</v>
      </c>
      <c r="Q22" s="17">
        <v>19</v>
      </c>
      <c r="R22" s="23"/>
      <c r="S22" s="23"/>
    </row>
    <row r="23" spans="1:19" ht="12.75" x14ac:dyDescent="0.2">
      <c r="A23" s="20">
        <v>449</v>
      </c>
      <c r="B23" s="20" t="s">
        <v>42</v>
      </c>
      <c r="C23" s="20" t="s">
        <v>43</v>
      </c>
      <c r="D23" s="20"/>
      <c r="E23" s="20"/>
      <c r="F23" s="20"/>
      <c r="G23" s="20"/>
      <c r="H23" s="20"/>
      <c r="I23" s="20"/>
      <c r="J23" s="20" t="s">
        <v>44</v>
      </c>
      <c r="K23" s="21" t="s">
        <v>64</v>
      </c>
      <c r="L23" s="22" t="s">
        <v>84</v>
      </c>
      <c r="M23" s="21" t="s">
        <v>100</v>
      </c>
      <c r="N23" s="14">
        <v>4</v>
      </c>
      <c r="O23" s="14">
        <v>4</v>
      </c>
      <c r="P23" s="16">
        <v>50</v>
      </c>
      <c r="Q23" s="17">
        <v>2</v>
      </c>
      <c r="R23" s="23"/>
      <c r="S23" s="23"/>
    </row>
    <row r="24" spans="1:19" ht="12.75" x14ac:dyDescent="0.2">
      <c r="A24" s="20"/>
      <c r="B24" s="26"/>
      <c r="C24" s="20"/>
      <c r="D24" s="20"/>
      <c r="E24" s="24">
        <v>1800000</v>
      </c>
      <c r="F24" s="24">
        <f>1030000+E24</f>
        <v>2830000</v>
      </c>
      <c r="G24" s="24">
        <v>1802316.9200000002</v>
      </c>
      <c r="H24" s="24">
        <v>1802316.9200000002</v>
      </c>
      <c r="I24" s="24">
        <v>1802316.9200000002</v>
      </c>
      <c r="J24" s="20"/>
      <c r="K24" s="21"/>
      <c r="L24" s="22"/>
      <c r="M24" s="21"/>
      <c r="N24" s="14"/>
      <c r="O24" s="14"/>
      <c r="P24" s="16"/>
      <c r="Q24" s="17"/>
      <c r="R24" s="23"/>
      <c r="S24" s="23"/>
    </row>
    <row r="25" spans="1:19" ht="12.75" x14ac:dyDescent="0.2">
      <c r="A25" s="20">
        <v>450</v>
      </c>
      <c r="B25" s="20" t="s">
        <v>85</v>
      </c>
      <c r="C25" s="20" t="s">
        <v>43</v>
      </c>
      <c r="D25" s="20"/>
      <c r="E25" s="20"/>
      <c r="F25" s="20"/>
      <c r="G25" s="20"/>
      <c r="H25" s="20"/>
      <c r="I25" s="20"/>
      <c r="J25" s="20" t="s">
        <v>44</v>
      </c>
      <c r="K25" s="21" t="s">
        <v>65</v>
      </c>
      <c r="L25" s="22" t="s">
        <v>81</v>
      </c>
      <c r="M25" s="15" t="s">
        <v>94</v>
      </c>
      <c r="N25" s="14">
        <v>1000</v>
      </c>
      <c r="O25" s="14">
        <v>1000</v>
      </c>
      <c r="P25" s="16">
        <v>446.99999999999994</v>
      </c>
      <c r="Q25" s="17">
        <v>4470</v>
      </c>
      <c r="R25" s="23"/>
      <c r="S25" s="23"/>
    </row>
    <row r="26" spans="1:19" ht="12.75" x14ac:dyDescent="0.2">
      <c r="A26" s="20">
        <v>450</v>
      </c>
      <c r="B26" s="20" t="s">
        <v>85</v>
      </c>
      <c r="C26" s="20" t="s">
        <v>43</v>
      </c>
      <c r="D26" s="20"/>
      <c r="E26" s="20"/>
      <c r="F26" s="20"/>
      <c r="G26" s="20"/>
      <c r="H26" s="20"/>
      <c r="I26" s="20"/>
      <c r="J26" s="20" t="s">
        <v>44</v>
      </c>
      <c r="K26" s="21" t="s">
        <v>66</v>
      </c>
      <c r="L26" s="22" t="s">
        <v>82</v>
      </c>
      <c r="M26" s="21" t="s">
        <v>101</v>
      </c>
      <c r="N26" s="14">
        <v>13</v>
      </c>
      <c r="O26" s="14">
        <v>13</v>
      </c>
      <c r="P26" s="16">
        <v>400.00000000000006</v>
      </c>
      <c r="Q26" s="17">
        <v>52</v>
      </c>
      <c r="R26" s="23"/>
      <c r="S26" s="23"/>
    </row>
    <row r="27" spans="1:19" ht="12.75" x14ac:dyDescent="0.2">
      <c r="A27" s="20">
        <v>450</v>
      </c>
      <c r="B27" s="20" t="s">
        <v>85</v>
      </c>
      <c r="C27" s="20" t="s">
        <v>43</v>
      </c>
      <c r="D27" s="20"/>
      <c r="E27" s="20"/>
      <c r="F27" s="20"/>
      <c r="G27" s="20"/>
      <c r="H27" s="20"/>
      <c r="I27" s="20"/>
      <c r="J27" s="20" t="s">
        <v>44</v>
      </c>
      <c r="K27" s="21" t="s">
        <v>67</v>
      </c>
      <c r="L27" s="22" t="s">
        <v>83</v>
      </c>
      <c r="M27" s="21" t="s">
        <v>102</v>
      </c>
      <c r="N27" s="14">
        <v>513</v>
      </c>
      <c r="O27" s="14">
        <v>513</v>
      </c>
      <c r="P27" s="16">
        <v>72.70955165692007</v>
      </c>
      <c r="Q27" s="17">
        <v>1119</v>
      </c>
      <c r="R27" s="23"/>
      <c r="S27" s="23"/>
    </row>
    <row r="28" spans="1:19" ht="12.75" x14ac:dyDescent="0.2">
      <c r="A28" s="20">
        <v>450</v>
      </c>
      <c r="B28" s="20" t="s">
        <v>85</v>
      </c>
      <c r="C28" s="20" t="s">
        <v>43</v>
      </c>
      <c r="D28" s="20"/>
      <c r="E28" s="20"/>
      <c r="F28" s="20"/>
      <c r="G28" s="20"/>
      <c r="H28" s="20"/>
      <c r="I28" s="20"/>
      <c r="J28" s="20" t="s">
        <v>44</v>
      </c>
      <c r="K28" s="21" t="s">
        <v>68</v>
      </c>
      <c r="L28" s="22" t="s">
        <v>83</v>
      </c>
      <c r="M28" s="21" t="s">
        <v>103</v>
      </c>
      <c r="N28" s="14">
        <v>108</v>
      </c>
      <c r="O28" s="14">
        <v>108</v>
      </c>
      <c r="P28" s="16">
        <v>33.333333333333336</v>
      </c>
      <c r="Q28" s="17">
        <v>108</v>
      </c>
      <c r="R28" s="23"/>
      <c r="S28" s="23"/>
    </row>
    <row r="29" spans="1:19" ht="12.75" x14ac:dyDescent="0.2">
      <c r="A29" s="20">
        <v>450</v>
      </c>
      <c r="B29" s="20" t="s">
        <v>85</v>
      </c>
      <c r="C29" s="20" t="s">
        <v>43</v>
      </c>
      <c r="D29" s="20"/>
      <c r="E29" s="20"/>
      <c r="F29" s="20"/>
      <c r="G29" s="20"/>
      <c r="H29" s="20"/>
      <c r="I29" s="20"/>
      <c r="J29" s="20" t="s">
        <v>44</v>
      </c>
      <c r="K29" s="21" t="s">
        <v>69</v>
      </c>
      <c r="L29" s="22" t="s">
        <v>83</v>
      </c>
      <c r="M29" s="21" t="s">
        <v>104</v>
      </c>
      <c r="N29" s="14">
        <v>4</v>
      </c>
      <c r="O29" s="14">
        <v>4</v>
      </c>
      <c r="P29" s="16">
        <v>91.666666666666671</v>
      </c>
      <c r="Q29" s="17">
        <v>11</v>
      </c>
      <c r="R29" s="23"/>
      <c r="S29" s="23"/>
    </row>
    <row r="30" spans="1:19" ht="12.75" x14ac:dyDescent="0.2">
      <c r="A30" s="20">
        <v>450</v>
      </c>
      <c r="B30" s="20" t="s">
        <v>85</v>
      </c>
      <c r="C30" s="20" t="s">
        <v>43</v>
      </c>
      <c r="D30" s="20"/>
      <c r="E30" s="20"/>
      <c r="F30" s="20"/>
      <c r="G30" s="20"/>
      <c r="H30" s="20"/>
      <c r="I30" s="20"/>
      <c r="J30" s="20" t="s">
        <v>44</v>
      </c>
      <c r="K30" s="21" t="s">
        <v>70</v>
      </c>
      <c r="L30" s="22" t="s">
        <v>83</v>
      </c>
      <c r="M30" s="21" t="s">
        <v>105</v>
      </c>
      <c r="N30" s="14">
        <v>250</v>
      </c>
      <c r="O30" s="14">
        <v>250</v>
      </c>
      <c r="P30" s="16">
        <v>0</v>
      </c>
      <c r="Q30" s="17">
        <v>0</v>
      </c>
      <c r="R30" s="23"/>
      <c r="S30" s="23"/>
    </row>
    <row r="31" spans="1:19" ht="12.75" x14ac:dyDescent="0.2">
      <c r="A31" s="20">
        <v>450</v>
      </c>
      <c r="B31" s="20" t="s">
        <v>85</v>
      </c>
      <c r="C31" s="20" t="s">
        <v>43</v>
      </c>
      <c r="D31" s="20"/>
      <c r="E31" s="20"/>
      <c r="F31" s="20"/>
      <c r="G31" s="20"/>
      <c r="H31" s="20"/>
      <c r="I31" s="20"/>
      <c r="J31" s="20" t="s">
        <v>44</v>
      </c>
      <c r="K31" s="21" t="s">
        <v>71</v>
      </c>
      <c r="L31" s="22" t="s">
        <v>83</v>
      </c>
      <c r="M31" s="21" t="s">
        <v>103</v>
      </c>
      <c r="N31" s="14">
        <v>1091</v>
      </c>
      <c r="O31" s="14">
        <v>1091</v>
      </c>
      <c r="P31" s="16">
        <v>36.480293308890928</v>
      </c>
      <c r="Q31" s="17">
        <v>1194</v>
      </c>
      <c r="R31" s="23"/>
      <c r="S31" s="23"/>
    </row>
    <row r="32" spans="1:19" ht="12.75" x14ac:dyDescent="0.2">
      <c r="A32" s="20">
        <v>450</v>
      </c>
      <c r="B32" s="20" t="s">
        <v>85</v>
      </c>
      <c r="C32" s="20" t="s">
        <v>43</v>
      </c>
      <c r="D32" s="20"/>
      <c r="E32" s="20"/>
      <c r="F32" s="20"/>
      <c r="G32" s="20"/>
      <c r="H32" s="20"/>
      <c r="I32" s="20"/>
      <c r="J32" s="20" t="s">
        <v>44</v>
      </c>
      <c r="K32" s="21" t="s">
        <v>72</v>
      </c>
      <c r="L32" s="22" t="s">
        <v>83</v>
      </c>
      <c r="M32" s="21" t="s">
        <v>88</v>
      </c>
      <c r="N32" s="14">
        <v>13</v>
      </c>
      <c r="O32" s="14">
        <v>13</v>
      </c>
      <c r="P32" s="16">
        <v>502.56410256410254</v>
      </c>
      <c r="Q32" s="17">
        <v>133</v>
      </c>
      <c r="R32" s="23"/>
      <c r="S32" s="23"/>
    </row>
    <row r="33" spans="1:19" ht="12.75" x14ac:dyDescent="0.2">
      <c r="A33" s="20">
        <v>450</v>
      </c>
      <c r="B33" s="20" t="s">
        <v>85</v>
      </c>
      <c r="C33" s="20" t="s">
        <v>43</v>
      </c>
      <c r="D33" s="20"/>
      <c r="E33" s="20"/>
      <c r="F33" s="20"/>
      <c r="G33" s="20"/>
      <c r="H33" s="20"/>
      <c r="I33" s="20"/>
      <c r="J33" s="20" t="s">
        <v>44</v>
      </c>
      <c r="K33" s="21" t="s">
        <v>73</v>
      </c>
      <c r="L33" s="22" t="s">
        <v>83</v>
      </c>
      <c r="M33" s="21" t="s">
        <v>106</v>
      </c>
      <c r="N33" s="14">
        <v>4</v>
      </c>
      <c r="O33" s="14">
        <v>4</v>
      </c>
      <c r="P33" s="16">
        <v>0</v>
      </c>
      <c r="Q33" s="17">
        <v>0</v>
      </c>
      <c r="R33" s="23"/>
      <c r="S33" s="23"/>
    </row>
    <row r="34" spans="1:19" ht="12.75" x14ac:dyDescent="0.2">
      <c r="A34" s="20">
        <v>450</v>
      </c>
      <c r="B34" s="20" t="s">
        <v>85</v>
      </c>
      <c r="C34" s="20" t="s">
        <v>43</v>
      </c>
      <c r="D34" s="20"/>
      <c r="E34" s="20"/>
      <c r="F34" s="20"/>
      <c r="G34" s="20"/>
      <c r="H34" s="20"/>
      <c r="I34" s="20"/>
      <c r="J34" s="20" t="s">
        <v>44</v>
      </c>
      <c r="K34" s="21" t="s">
        <v>74</v>
      </c>
      <c r="L34" s="22" t="s">
        <v>83</v>
      </c>
      <c r="M34" s="21" t="s">
        <v>107</v>
      </c>
      <c r="N34" s="14">
        <v>346</v>
      </c>
      <c r="O34" s="14">
        <v>346</v>
      </c>
      <c r="P34" s="16">
        <v>243.7861271676301</v>
      </c>
      <c r="Q34" s="17">
        <v>1687</v>
      </c>
      <c r="R34" s="23"/>
      <c r="S34" s="23"/>
    </row>
    <row r="35" spans="1:19" ht="12.75" x14ac:dyDescent="0.2">
      <c r="A35" s="20">
        <v>450</v>
      </c>
      <c r="B35" s="20" t="s">
        <v>85</v>
      </c>
      <c r="C35" s="20" t="s">
        <v>43</v>
      </c>
      <c r="D35" s="20"/>
      <c r="E35" s="20"/>
      <c r="F35" s="20"/>
      <c r="G35" s="20"/>
      <c r="H35" s="20"/>
      <c r="I35" s="20"/>
      <c r="J35" s="20" t="s">
        <v>44</v>
      </c>
      <c r="K35" s="21" t="s">
        <v>75</v>
      </c>
      <c r="L35" s="22" t="s">
        <v>83</v>
      </c>
      <c r="M35" s="21" t="s">
        <v>103</v>
      </c>
      <c r="N35" s="14">
        <v>7</v>
      </c>
      <c r="O35" s="14">
        <v>7</v>
      </c>
      <c r="P35" s="16">
        <v>347.61904761904759</v>
      </c>
      <c r="Q35" s="17">
        <v>73</v>
      </c>
      <c r="R35" s="23"/>
      <c r="S35" s="23"/>
    </row>
    <row r="36" spans="1:19" ht="12.75" x14ac:dyDescent="0.2">
      <c r="A36" s="20">
        <v>450</v>
      </c>
      <c r="B36" s="20" t="s">
        <v>85</v>
      </c>
      <c r="C36" s="20" t="s">
        <v>43</v>
      </c>
      <c r="D36" s="20"/>
      <c r="E36" s="20"/>
      <c r="F36" s="20"/>
      <c r="G36" s="20"/>
      <c r="H36" s="20"/>
      <c r="I36" s="20"/>
      <c r="J36" s="20" t="s">
        <v>44</v>
      </c>
      <c r="K36" s="21" t="s">
        <v>76</v>
      </c>
      <c r="L36" s="22" t="s">
        <v>83</v>
      </c>
      <c r="M36" s="21" t="s">
        <v>108</v>
      </c>
      <c r="N36" s="14">
        <v>4</v>
      </c>
      <c r="O36" s="14">
        <v>4</v>
      </c>
      <c r="P36" s="16">
        <v>1512.5</v>
      </c>
      <c r="Q36" s="17">
        <v>121</v>
      </c>
      <c r="R36" s="23"/>
      <c r="S36" s="23"/>
    </row>
    <row r="37" spans="1:19" ht="12.75" x14ac:dyDescent="0.2">
      <c r="A37" s="20">
        <v>450</v>
      </c>
      <c r="B37" s="20" t="s">
        <v>85</v>
      </c>
      <c r="C37" s="20" t="s">
        <v>43</v>
      </c>
      <c r="D37" s="20"/>
      <c r="E37" s="20"/>
      <c r="F37" s="20"/>
      <c r="G37" s="20"/>
      <c r="H37" s="20"/>
      <c r="I37" s="20"/>
      <c r="J37" s="20" t="s">
        <v>44</v>
      </c>
      <c r="K37" s="21" t="s">
        <v>77</v>
      </c>
      <c r="L37" s="22" t="s">
        <v>83</v>
      </c>
      <c r="M37" s="21" t="s">
        <v>109</v>
      </c>
      <c r="N37" s="14">
        <v>6</v>
      </c>
      <c r="O37" s="14">
        <v>6</v>
      </c>
      <c r="P37" s="16">
        <v>50</v>
      </c>
      <c r="Q37" s="17">
        <v>9</v>
      </c>
      <c r="R37" s="23"/>
      <c r="S37" s="23"/>
    </row>
    <row r="38" spans="1:19" ht="12.75" x14ac:dyDescent="0.2">
      <c r="A38" s="20">
        <v>450</v>
      </c>
      <c r="B38" s="20" t="s">
        <v>85</v>
      </c>
      <c r="C38" s="20" t="s">
        <v>43</v>
      </c>
      <c r="D38" s="20"/>
      <c r="E38" s="20"/>
      <c r="F38" s="20"/>
      <c r="G38" s="20"/>
      <c r="H38" s="20"/>
      <c r="I38" s="20"/>
      <c r="J38" s="20" t="s">
        <v>44</v>
      </c>
      <c r="K38" s="21" t="s">
        <v>78</v>
      </c>
      <c r="L38" s="22" t="s">
        <v>83</v>
      </c>
      <c r="M38" s="21" t="s">
        <v>110</v>
      </c>
      <c r="N38" s="14">
        <v>5</v>
      </c>
      <c r="O38" s="14">
        <v>5</v>
      </c>
      <c r="P38" s="16">
        <v>6.666666666666667</v>
      </c>
      <c r="Q38" s="17">
        <v>1</v>
      </c>
      <c r="R38" s="23"/>
      <c r="S38" s="23"/>
    </row>
    <row r="39" spans="1:19" ht="12.75" x14ac:dyDescent="0.2">
      <c r="A39" s="20">
        <v>450</v>
      </c>
      <c r="B39" s="20" t="s">
        <v>85</v>
      </c>
      <c r="C39" s="20" t="s">
        <v>43</v>
      </c>
      <c r="D39" s="20"/>
      <c r="E39" s="20"/>
      <c r="F39" s="20"/>
      <c r="G39" s="20"/>
      <c r="H39" s="20"/>
      <c r="I39" s="20"/>
      <c r="J39" s="20" t="s">
        <v>44</v>
      </c>
      <c r="K39" s="21" t="s">
        <v>79</v>
      </c>
      <c r="L39" s="22" t="s">
        <v>83</v>
      </c>
      <c r="M39" s="21" t="s">
        <v>88</v>
      </c>
      <c r="N39" s="14">
        <v>40</v>
      </c>
      <c r="O39" s="14">
        <v>40</v>
      </c>
      <c r="P39" s="16">
        <v>90.833333333333343</v>
      </c>
      <c r="Q39" s="17">
        <v>109</v>
      </c>
      <c r="R39" s="23"/>
      <c r="S39" s="23"/>
    </row>
    <row r="40" spans="1:19" ht="12.75" x14ac:dyDescent="0.2">
      <c r="A40" s="20">
        <v>450</v>
      </c>
      <c r="B40" s="20" t="s">
        <v>85</v>
      </c>
      <c r="C40" s="20" t="s">
        <v>43</v>
      </c>
      <c r="D40" s="20"/>
      <c r="E40" s="20"/>
      <c r="F40" s="20"/>
      <c r="G40" s="20"/>
      <c r="H40" s="20"/>
      <c r="I40" s="20"/>
      <c r="J40" s="20" t="s">
        <v>44</v>
      </c>
      <c r="K40" s="21" t="s">
        <v>80</v>
      </c>
      <c r="L40" s="22" t="s">
        <v>83</v>
      </c>
      <c r="M40" s="21" t="s">
        <v>111</v>
      </c>
      <c r="N40" s="14">
        <v>500</v>
      </c>
      <c r="O40" s="14">
        <v>500</v>
      </c>
      <c r="P40" s="16">
        <v>31.333333333333336</v>
      </c>
      <c r="Q40" s="17">
        <v>470</v>
      </c>
      <c r="R40" s="23"/>
      <c r="S40" s="23"/>
    </row>
    <row r="41" spans="1:19" ht="12.75" x14ac:dyDescent="0.2">
      <c r="A41" s="20">
        <v>450</v>
      </c>
      <c r="B41" s="20" t="s">
        <v>85</v>
      </c>
      <c r="C41" s="20" t="s">
        <v>43</v>
      </c>
      <c r="D41" s="20"/>
      <c r="E41" s="20"/>
      <c r="F41" s="20"/>
      <c r="G41" s="20"/>
      <c r="H41" s="20"/>
      <c r="I41" s="20"/>
      <c r="J41" s="20" t="s">
        <v>44</v>
      </c>
      <c r="K41" s="21" t="s">
        <v>64</v>
      </c>
      <c r="L41" s="22" t="s">
        <v>84</v>
      </c>
      <c r="M41" s="21" t="s">
        <v>100</v>
      </c>
      <c r="N41" s="14">
        <v>4</v>
      </c>
      <c r="O41" s="14">
        <v>4</v>
      </c>
      <c r="P41" s="16">
        <v>75</v>
      </c>
      <c r="Q41" s="17">
        <v>3</v>
      </c>
      <c r="R41" s="23"/>
      <c r="S41" s="23"/>
    </row>
    <row r="42" spans="1:19" x14ac:dyDescent="0.2">
      <c r="A42" s="19"/>
      <c r="B42" s="19"/>
      <c r="C42" s="19"/>
      <c r="D42" s="19"/>
      <c r="E42" s="27">
        <v>200000</v>
      </c>
      <c r="F42" s="27">
        <f>380000+E42</f>
        <v>580000</v>
      </c>
      <c r="G42" s="27">
        <v>456048.38</v>
      </c>
      <c r="H42" s="27">
        <v>456048.38</v>
      </c>
      <c r="I42" s="27">
        <v>456048.38</v>
      </c>
      <c r="J42" s="19"/>
      <c r="K42" s="19"/>
      <c r="L42" s="19"/>
      <c r="M42" s="19"/>
      <c r="N42" s="19"/>
      <c r="O42" s="19"/>
      <c r="P42" s="19"/>
      <c r="Q42" s="18"/>
      <c r="R42" s="18"/>
      <c r="S42" s="18"/>
    </row>
  </sheetData>
  <sortState ref="A4:S40">
    <sortCondition ref="B4:B40"/>
  </sortState>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pageSetup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20" sqref="A20"/>
    </sheetView>
  </sheetViews>
  <sheetFormatPr baseColWidth="10" defaultColWidth="143.6640625" defaultRowHeight="15.75" x14ac:dyDescent="0.2"/>
  <cols>
    <col min="1" max="16384" width="143.6640625" style="9"/>
  </cols>
  <sheetData>
    <row r="1" spans="1:1" x14ac:dyDescent="0.2">
      <c r="A1" s="8" t="s">
        <v>0</v>
      </c>
    </row>
    <row r="2" spans="1:1" ht="78.75" x14ac:dyDescent="0.2">
      <c r="A2" s="6" t="s">
        <v>35</v>
      </c>
    </row>
    <row r="3" spans="1:1" ht="31.5" x14ac:dyDescent="0.2">
      <c r="A3" s="6" t="s">
        <v>36</v>
      </c>
    </row>
    <row r="4" spans="1:1" x14ac:dyDescent="0.2">
      <c r="A4" s="6" t="s">
        <v>14</v>
      </c>
    </row>
    <row r="5" spans="1:1" ht="31.5" x14ac:dyDescent="0.2">
      <c r="A5" s="6" t="s">
        <v>15</v>
      </c>
    </row>
    <row r="6" spans="1:1" x14ac:dyDescent="0.2">
      <c r="A6" s="7" t="s">
        <v>16</v>
      </c>
    </row>
    <row r="7" spans="1:1" x14ac:dyDescent="0.2">
      <c r="A7" s="7" t="s">
        <v>17</v>
      </c>
    </row>
    <row r="8" spans="1:1" x14ac:dyDescent="0.2">
      <c r="A8" s="7" t="s">
        <v>18</v>
      </c>
    </row>
    <row r="9" spans="1:1" x14ac:dyDescent="0.2">
      <c r="A9" s="7" t="s">
        <v>19</v>
      </c>
    </row>
    <row r="10" spans="1:1" x14ac:dyDescent="0.2">
      <c r="A10" s="7" t="s">
        <v>20</v>
      </c>
    </row>
    <row r="11" spans="1:1" x14ac:dyDescent="0.2">
      <c r="A11" s="6" t="s">
        <v>21</v>
      </c>
    </row>
    <row r="12" spans="1:1" x14ac:dyDescent="0.2">
      <c r="A12" s="6" t="s">
        <v>22</v>
      </c>
    </row>
    <row r="13" spans="1:1" x14ac:dyDescent="0.2">
      <c r="A13" s="6" t="s">
        <v>29</v>
      </c>
    </row>
    <row r="14" spans="1:1" x14ac:dyDescent="0.2">
      <c r="A14" s="6" t="s">
        <v>30</v>
      </c>
    </row>
    <row r="15" spans="1:1" x14ac:dyDescent="0.2">
      <c r="A15" s="10" t="s">
        <v>31</v>
      </c>
    </row>
    <row r="16" spans="1:1" x14ac:dyDescent="0.2">
      <c r="A16" s="10" t="s">
        <v>32</v>
      </c>
    </row>
    <row r="17" spans="1:1" x14ac:dyDescent="0.2">
      <c r="A17" s="10" t="s">
        <v>33</v>
      </c>
    </row>
    <row r="18" spans="1:1" ht="31.5" x14ac:dyDescent="0.2">
      <c r="A18" s="6" t="s">
        <v>34</v>
      </c>
    </row>
    <row r="19" spans="1:1" ht="31.5" x14ac:dyDescent="0.2">
      <c r="A19" s="6" t="s">
        <v>39</v>
      </c>
    </row>
    <row r="20" spans="1:1" ht="63" x14ac:dyDescent="0.2">
      <c r="A20" s="6" t="s">
        <v>41</v>
      </c>
    </row>
    <row r="21" spans="1:1" x14ac:dyDescent="0.2">
      <c r="A21" s="11" t="s">
        <v>1</v>
      </c>
    </row>
    <row r="22" spans="1:1" ht="47.25" x14ac:dyDescent="0.2">
      <c r="A22" s="6" t="s">
        <v>37</v>
      </c>
    </row>
    <row r="24" spans="1:1" x14ac:dyDescent="0.2">
      <c r="A24" s="12"/>
    </row>
    <row r="25" spans="1:1" x14ac:dyDescent="0.2">
      <c r="A25" s="13"/>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Leon Joven</cp:lastModifiedBy>
  <cp:lastPrinted>2018-07-24T19:06:58Z</cp:lastPrinted>
  <dcterms:created xsi:type="dcterms:W3CDTF">2014-10-22T05:35:08Z</dcterms:created>
  <dcterms:modified xsi:type="dcterms:W3CDTF">2018-10-21T16:41:47Z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