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DEICOMISO TRIMESTRAL ENE- MAR 2018\"/>
    </mc:Choice>
  </mc:AlternateContent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F21" i="1" l="1"/>
  <c r="D4" i="1"/>
  <c r="F7" i="1"/>
  <c r="C6" i="1"/>
  <c r="E15" i="1"/>
  <c r="E4" i="1" s="1"/>
  <c r="D15" i="1"/>
  <c r="C15" i="1"/>
  <c r="E6" i="1"/>
  <c r="D6" i="1"/>
  <c r="C4" i="1"/>
  <c r="F24" i="1"/>
  <c r="F23" i="1"/>
  <c r="G23" i="1" s="1"/>
  <c r="F22" i="1"/>
  <c r="G21" i="1"/>
  <c r="F20" i="1"/>
  <c r="F19" i="1"/>
  <c r="G19" i="1" s="1"/>
  <c r="F18" i="1"/>
  <c r="F17" i="1"/>
  <c r="F16" i="1"/>
  <c r="F13" i="1"/>
  <c r="F12" i="1"/>
  <c r="F11" i="1"/>
  <c r="F10" i="1"/>
  <c r="F9" i="1"/>
  <c r="G9" i="1" s="1"/>
  <c r="F8" i="1"/>
  <c r="G8" i="1" s="1"/>
  <c r="G6" i="1" s="1"/>
  <c r="G24" i="1"/>
  <c r="G22" i="1"/>
  <c r="G20" i="1"/>
  <c r="G18" i="1"/>
  <c r="G17" i="1"/>
  <c r="G16" i="1"/>
  <c r="G13" i="1"/>
  <c r="G12" i="1"/>
  <c r="G11" i="1"/>
  <c r="G7" i="1"/>
  <c r="G10" i="1"/>
  <c r="G15" i="1" l="1"/>
  <c r="G4" i="1" s="1"/>
  <c r="F15" i="1"/>
  <c r="F4" i="1" s="1"/>
  <c r="F6" i="1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<sst xmlns="http://schemas.openxmlformats.org/spreadsheetml/2006/main" count="29" uniqueCount="29">
  <si>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</si>
  <si>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</si>
  <si>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</si>
  <si>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</si>
  <si>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</si>
  <si>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</si>
  <si>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</si>
  <si>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</si>
  <si>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</si>
  <si>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</si>
  <si>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</si>
  <si>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</si>
  <si>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</si>
  <si>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</si>
  <si>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</si>
  <si>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</si>
  <si>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</si>
  <si>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</si>
  <si>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</si>
  <si>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</si>
  <si>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</si>
  <si>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</si>
  <si>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</si>
  <si>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</si>
  <si>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</si>
  <si>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______________________________________</t>
  </si>
  <si>
    <t>Lic.Misraim de Jesus Macías Cervantes.</t>
  </si>
  <si>
    <t>Bajo protesta de decir verdad declaramos que los Estados Financieros y sus notas, son razonablemente correctos y son responsabilidad del emisor de la información .</t>
  </si>
  <si>
    <t>Fideicomiso Promoción Juvenil
Estado Analítico del Activo
Del 01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</si>
</sst>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1" t="s">
        <v>28</v>
      </c>
      <c r="B1" s="22"/>
      <c r="C1" s="22"/>
      <c r="D1" s="22"/>
      <c r="E1" s="22"/>
      <c r="F1" s="22"/>
      <c r="G1" s="23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1166873.7600000002</v>
      </c>
      <c r="D4" s="13">
        <f>+D6+D15</f>
        <v>0</v>
      </c>
      <c r="E4" s="13">
        <f>+E6+E15</f>
        <v>0</v>
      </c>
      <c r="F4" s="13">
        <f>+F6+F15</f>
        <v>1166873.7600000002</v>
      </c>
      <c r="G4" s="13">
        <f>+G6+G15</f>
        <v>0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+SUM(C7:C13)</f>
        <v>385452.17</v>
      </c>
      <c r="D6" s="13">
        <f t="shared" ref="D6:G6" si="0">+SUM(D7:D13)</f>
        <v>0</v>
      </c>
      <c r="E6" s="13">
        <f t="shared" si="0"/>
        <v>0</v>
      </c>
      <c r="F6" s="13">
        <f>+SUM(F7:F13)</f>
        <v>385452.17</v>
      </c>
      <c r="G6" s="13">
        <f t="shared" si="0"/>
        <v>0</v>
      </c>
    </row>
    <row r="7" spans="1:7" x14ac:dyDescent="0.2">
      <c r="A7" s="3">
        <v>1110</v>
      </c>
      <c r="B7" s="7" t="s">
        <v>9</v>
      </c>
      <c r="C7" s="13">
        <v>385352.17</v>
      </c>
      <c r="D7" s="13">
        <v>0</v>
      </c>
      <c r="E7" s="13">
        <v>0</v>
      </c>
      <c r="F7" s="13">
        <f>+C7+D7-E7</f>
        <v>385352.17</v>
      </c>
      <c r="G7" s="13">
        <f t="shared" ref="G7:G9" si="1">+F7-C7</f>
        <v>0</v>
      </c>
    </row>
    <row r="8" spans="1:7" x14ac:dyDescent="0.2">
      <c r="A8" s="3">
        <v>1120</v>
      </c>
      <c r="B8" s="7" t="s">
        <v>10</v>
      </c>
      <c r="C8" s="13">
        <v>100</v>
      </c>
      <c r="D8" s="13">
        <v>0</v>
      </c>
      <c r="E8" s="13">
        <v>0</v>
      </c>
      <c r="F8" s="13">
        <f t="shared" ref="F8:F24" si="2">+C8+D8-E8</f>
        <v>100</v>
      </c>
      <c r="G8" s="13">
        <f t="shared" si="1"/>
        <v>0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si="2"/>
        <v>0</v>
      </c>
      <c r="G9" s="13">
        <f t="shared" si="1"/>
        <v>0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2"/>
        <v>0</v>
      </c>
      <c r="G10" s="13">
        <f>+F10-C10</f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2"/>
        <v>0</v>
      </c>
      <c r="G11" s="13">
        <f>+F11-C11</f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2"/>
        <v>0</v>
      </c>
      <c r="G12" s="13">
        <f t="shared" ref="G12:G13" si="3">+F12-C12</f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2"/>
        <v>0</v>
      </c>
      <c r="G13" s="13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+SUM(C16:C24)</f>
        <v>781421.59000000032</v>
      </c>
      <c r="D15" s="13">
        <f t="shared" ref="D15:G15" si="4">+SUM(D16:D24)</f>
        <v>0</v>
      </c>
      <c r="E15" s="13">
        <f t="shared" si="4"/>
        <v>0</v>
      </c>
      <c r="F15" s="13">
        <f t="shared" si="4"/>
        <v>781421.59000000032</v>
      </c>
      <c r="G15" s="13">
        <f t="shared" si="4"/>
        <v>0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2"/>
        <v>0</v>
      </c>
      <c r="G16" s="13">
        <f t="shared" ref="G16:G24" si="5">+F16-C16</f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2"/>
        <v>0</v>
      </c>
      <c r="G17" s="13">
        <f t="shared" si="5"/>
        <v>0</v>
      </c>
    </row>
    <row r="18" spans="1:7" x14ac:dyDescent="0.2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3">
        <f t="shared" si="2"/>
        <v>0</v>
      </c>
      <c r="G18" s="13">
        <f t="shared" si="5"/>
        <v>0</v>
      </c>
    </row>
    <row r="19" spans="1:7" x14ac:dyDescent="0.2">
      <c r="A19" s="3">
        <v>1240</v>
      </c>
      <c r="B19" s="7" t="s">
        <v>18</v>
      </c>
      <c r="C19" s="13">
        <v>3190989.97</v>
      </c>
      <c r="D19" s="13">
        <v>0</v>
      </c>
      <c r="E19" s="13">
        <v>0</v>
      </c>
      <c r="F19" s="13">
        <f t="shared" si="2"/>
        <v>3190989.97</v>
      </c>
      <c r="G19" s="13">
        <f t="shared" si="5"/>
        <v>0</v>
      </c>
    </row>
    <row r="20" spans="1:7" x14ac:dyDescent="0.2">
      <c r="A20" s="3">
        <v>1250</v>
      </c>
      <c r="B20" s="7" t="s">
        <v>19</v>
      </c>
      <c r="C20" s="13">
        <v>33635.94</v>
      </c>
      <c r="D20" s="13">
        <v>0</v>
      </c>
      <c r="E20" s="13">
        <v>0</v>
      </c>
      <c r="F20" s="13">
        <f t="shared" si="2"/>
        <v>33635.94</v>
      </c>
      <c r="G20" s="13">
        <f t="shared" si="5"/>
        <v>0</v>
      </c>
    </row>
    <row r="21" spans="1:7" x14ac:dyDescent="0.2">
      <c r="A21" s="3">
        <v>1260</v>
      </c>
      <c r="B21" s="7" t="s">
        <v>20</v>
      </c>
      <c r="C21" s="13">
        <v>0</v>
      </c>
      <c r="D21" s="13">
        <v>0</v>
      </c>
      <c r="E21" s="13">
        <v>0</v>
      </c>
      <c r="F21" s="13">
        <f>+C21+D21-E21</f>
        <v>0</v>
      </c>
      <c r="G21" s="13">
        <f t="shared" si="5"/>
        <v>0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2"/>
        <v>0</v>
      </c>
      <c r="G22" s="13">
        <f t="shared" si="5"/>
        <v>0</v>
      </c>
    </row>
    <row r="23" spans="1:7" x14ac:dyDescent="0.2">
      <c r="A23" s="3">
        <v>1280</v>
      </c>
      <c r="B23" s="7" t="s">
        <v>22</v>
      </c>
      <c r="C23" s="13">
        <v>-2443204.3199999998</v>
      </c>
      <c r="D23" s="13">
        <v>0</v>
      </c>
      <c r="E23" s="13">
        <v>0</v>
      </c>
      <c r="F23" s="13">
        <f t="shared" si="2"/>
        <v>-2443204.3199999998</v>
      </c>
      <c r="G23" s="13">
        <f t="shared" si="5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2"/>
        <v>0</v>
      </c>
      <c r="G24" s="13">
        <f t="shared" si="5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B27" s="19" t="s">
        <v>27</v>
      </c>
    </row>
    <row r="32" spans="1:7" x14ac:dyDescent="0.2">
      <c r="C32" s="20" t="s">
        <v>25</v>
      </c>
    </row>
    <row r="33" spans="3:3" x14ac:dyDescent="0.2">
      <c r="C33" s="20" t="s">
        <v>26</v>
      </c>
    </row>
    <row r="34" spans="3:3" x14ac:dyDescent="0.2">
      <c r="C34" s="20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2018-05-11T15:57:14Z</cp:lastPrinted>
  <dcterms:created xsi:type="dcterms:W3CDTF">2014-02-09T04:04:15Z</dcterms:created>
  <dcterms:modified xsi:type="dcterms:W3CDTF">2018-05-18T16:56:46Z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