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B15" i="4" l="1"/>
  <c r="B27" i="4"/>
  <c r="F35" i="4" l="1"/>
  <c r="F4" i="4"/>
  <c r="F14" i="4" s="1"/>
  <c r="F26" i="4" s="1"/>
  <c r="C15" i="4"/>
  <c r="C27" i="4" s="1"/>
  <c r="C4" i="4"/>
  <c r="C13" i="4" s="1"/>
  <c r="B4" i="4"/>
  <c r="B13" i="4" s="1"/>
  <c r="B29" i="4" s="1"/>
  <c r="G35" i="4" l="1"/>
  <c r="F30" i="4"/>
  <c r="F46" i="4" s="1"/>
  <c r="F48" i="4" s="1"/>
  <c r="G30" i="4" l="1"/>
  <c r="G46" i="4" s="1"/>
  <c r="G4" i="4" l="1"/>
  <c r="G14" i="4" s="1"/>
  <c r="G26" i="4" s="1"/>
  <c r="G48" i="4" s="1"/>
  <c r="C29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<sst xmlns="http://schemas.openxmlformats.org/spreadsheetml/2006/main" count="66" uniqueCount="65">
  <si>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</si>
  <si>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</si>
  <si>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</si>
  <si>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</si>
  <si>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</si>
  <si>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</si>
  <si>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</si>
  <si>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</si>
  <si>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</si>
  <si>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</si>
  <si>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</si>
  <si>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</si>
  <si>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</si>
  <si>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</si>
  <si>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</si>
  <si>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</si>
  <si>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</si>
  <si>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</si>
  <si>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</si>
  <si>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</si>
  <si>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</si>
  <si>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</si>
  <si>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</si>
  <si>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</si>
  <si>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</si>
  <si>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</si>
  <si>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</si>
  <si>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</si>
  <si>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</si>
  <si>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</si>
  <si>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</si>
  <si>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</si>
  <si>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</si>
  <si>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</si>
  <si>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</si>
  <si>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</si>
  <si>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</si>
  <si>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</si>
  <si>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</si>
  <si>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</si>
  <si>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</si>
  <si>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</si>
  <si>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</si>
  <si>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</si>
  <si>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</si>
  <si>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</si>
  <si>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</si>
  <si>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</si>
  <si>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</si>
  <si>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</si>
  <si>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</si>
  <si>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</si>
  <si>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</si>
  <si>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</si>
  <si>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</si>
  <si>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</si>
  <si>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</si>
  <si>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</si>
  <si>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______________________________________</t>
  </si>
  <si>
    <t xml:space="preserve">Director de Instituto Municipal de la Juventud de León Guanajuato
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</si>
  <si>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</si>
  <si>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Situación Financiera
Al 30 de Junio del 2018</t>
  </si>
  <si>
    <t>C.P Claudia Verónica Cervantes Gutiérrez</t>
  </si>
  <si>
    <t>Lic. Misraim de Jesús Macías Cervantes.</t>
  </si>
  <si>
    <t>Coordinadora de Recursos Financieros y Contables del 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</si>
</sst>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46" zoomScaleNormal="100" zoomScaleSheetLayoutView="100" workbookViewId="0">
      <selection activeCell="E70" sqref="E7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61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2710602.6799999997</v>
      </c>
      <c r="C4" s="10">
        <f>+SUM(C5:C11)</f>
        <v>3835813.29</v>
      </c>
      <c r="D4" s="14"/>
      <c r="E4" s="9" t="s">
        <v>25</v>
      </c>
      <c r="F4" s="10">
        <f>+F5+F6</f>
        <v>237055.66</v>
      </c>
      <c r="G4" s="20">
        <f>+G5+G6</f>
        <v>2609610.1900000004</v>
      </c>
    </row>
    <row r="5" spans="1:7" x14ac:dyDescent="0.2">
      <c r="A5" s="30" t="s">
        <v>27</v>
      </c>
      <c r="B5" s="12">
        <v>1243292.21</v>
      </c>
      <c r="C5" s="12">
        <v>3837229.29</v>
      </c>
      <c r="D5" s="17"/>
      <c r="E5" s="11" t="s">
        <v>41</v>
      </c>
      <c r="F5" s="12">
        <v>237055.66</v>
      </c>
      <c r="G5" s="5">
        <v>2609610.1900000004</v>
      </c>
    </row>
    <row r="6" spans="1:7" x14ac:dyDescent="0.2">
      <c r="A6" s="30" t="s">
        <v>28</v>
      </c>
      <c r="B6" s="12">
        <v>1467310.47</v>
      </c>
      <c r="C6" s="12">
        <v>-1416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</f>
        <v>2710602.6799999997</v>
      </c>
      <c r="C13" s="10">
        <f>+C4</f>
        <v>3835813.29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237055.66</v>
      </c>
      <c r="G14" s="42">
        <f>+G4+G12</f>
        <v>2609610.1900000004</v>
      </c>
    </row>
    <row r="15" spans="1:7" x14ac:dyDescent="0.2">
      <c r="A15" s="27" t="s">
        <v>24</v>
      </c>
      <c r="B15" s="12">
        <f>+SUM(B16:B25)</f>
        <v>290027.27</v>
      </c>
      <c r="C15" s="12">
        <f>+SUM(C16:C25)</f>
        <v>333008.64000000001</v>
      </c>
      <c r="D15" s="12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353814.64</v>
      </c>
      <c r="C19" s="12">
        <v>350614.64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-63787.37</v>
      </c>
      <c r="C21" s="12">
        <v>-17606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237055.66</v>
      </c>
      <c r="G26" s="20">
        <f>+G24+G14</f>
        <v>2609610.1900000004</v>
      </c>
    </row>
    <row r="27" spans="1:7" x14ac:dyDescent="0.2">
      <c r="A27" s="37" t="s">
        <v>8</v>
      </c>
      <c r="B27" s="10">
        <f>+B15</f>
        <v>290027.27</v>
      </c>
      <c r="C27" s="10">
        <f>+C15</f>
        <v>333008.64000000001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3000629.9499999997</v>
      </c>
      <c r="C29" s="12">
        <f>+C13+C27</f>
        <v>4168821.93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2763574.29</v>
      </c>
      <c r="G35" s="20">
        <f>+SUM(G36:G40)</f>
        <v>1559211.74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1205312.3899999999</v>
      </c>
      <c r="G36" s="5">
        <v>1559211.74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1558261.9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2763574.29</v>
      </c>
      <c r="G46" s="20">
        <f>+G42+G35+G30</f>
        <v>1559211.74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3000629.95</v>
      </c>
      <c r="G48" s="20">
        <f>+G26+G46</f>
        <v>4168821.9300000006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60</v>
      </c>
    </row>
    <row r="53" spans="1:7" x14ac:dyDescent="0.2">
      <c r="B53" s="44"/>
      <c r="C53" s="44"/>
    </row>
    <row r="54" spans="1:7" x14ac:dyDescent="0.2">
      <c r="A54" s="45"/>
      <c r="B54" s="44"/>
      <c r="C54" s="44"/>
    </row>
    <row r="55" spans="1:7" x14ac:dyDescent="0.2">
      <c r="B55" s="46"/>
      <c r="C55" s="1"/>
    </row>
    <row r="56" spans="1:7" x14ac:dyDescent="0.2">
      <c r="A56" s="2"/>
      <c r="B56" s="2"/>
      <c r="C56" s="1"/>
      <c r="E56" s="2"/>
    </row>
    <row r="57" spans="1:7" x14ac:dyDescent="0.2">
      <c r="A57" s="2" t="s">
        <v>58</v>
      </c>
      <c r="C57" s="47"/>
      <c r="E57" s="48" t="s">
        <v>58</v>
      </c>
    </row>
    <row r="58" spans="1:7" x14ac:dyDescent="0.2">
      <c r="A58" s="47" t="s">
        <v>59</v>
      </c>
      <c r="C58" s="25"/>
      <c r="E58" s="48" t="s">
        <v>64</v>
      </c>
    </row>
    <row r="59" spans="1:7" x14ac:dyDescent="0.2">
      <c r="A59" s="48" t="s">
        <v>63</v>
      </c>
      <c r="C59" s="1"/>
      <c r="E59" s="48" t="s">
        <v>62</v>
      </c>
    </row>
    <row r="60" spans="1:7" x14ac:dyDescent="0.2">
      <c r="A60" s="45"/>
      <c r="B60" s="44"/>
      <c r="C60" s="4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2018-05-11T15:47:13Z</cp:lastPrinted>
  <dcterms:created xsi:type="dcterms:W3CDTF">2012-12-11T20:26:08Z</dcterms:created>
  <dcterms:modified xsi:type="dcterms:W3CDTF">2018-07-23T14:43:30Z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